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560" yWindow="560" windowWidth="25040" windowHeight="15500" activeTab="2"/>
  </bookViews>
  <sheets>
    <sheet name="Raw Data" sheetId="1" r:id="rId1"/>
    <sheet name="Working Sheet" sheetId="2" r:id="rId2"/>
    <sheet name="Final Model" sheetId="3" r:id="rId3"/>
    <sheet name="Mapping Table" sheetId="4" r:id="rId4"/>
  </sheets>
  <externalReferences>
    <externalReference r:id="rId5"/>
  </externalReferences>
  <definedNames>
    <definedName name="_xlnm._FilterDatabase" localSheetId="2" hidden="1">'Final Model'!$A$1:$O$1</definedName>
    <definedName name="_xlnm._FilterDatabase" localSheetId="0" hidden="1">'Raw Data'!$A$1:$AC$685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3" l="1"/>
  <c r="J2" i="3"/>
  <c r="M2" i="3"/>
  <c r="M498" i="3"/>
  <c r="J498" i="3"/>
  <c r="G498" i="3"/>
  <c r="M497" i="3"/>
  <c r="J497" i="3"/>
  <c r="G497" i="3"/>
  <c r="M496" i="3"/>
  <c r="J496" i="3"/>
  <c r="G496" i="3"/>
  <c r="M495" i="3"/>
  <c r="J495" i="3"/>
  <c r="G495" i="3"/>
  <c r="M494" i="3"/>
  <c r="J494" i="3"/>
  <c r="G494" i="3"/>
  <c r="M493" i="3"/>
  <c r="J493" i="3"/>
  <c r="G493" i="3"/>
  <c r="M492" i="3"/>
  <c r="J492" i="3"/>
  <c r="G492" i="3"/>
  <c r="M491" i="3"/>
  <c r="J491" i="3"/>
  <c r="G491" i="3"/>
  <c r="M490" i="3"/>
  <c r="J490" i="3"/>
  <c r="G490" i="3"/>
  <c r="M489" i="3"/>
  <c r="J489" i="3"/>
  <c r="G489" i="3"/>
  <c r="M488" i="3"/>
  <c r="J488" i="3"/>
  <c r="G488" i="3"/>
  <c r="M487" i="3"/>
  <c r="J487" i="3"/>
  <c r="G487" i="3"/>
  <c r="M486" i="3"/>
  <c r="J486" i="3"/>
  <c r="G486" i="3"/>
  <c r="M485" i="3"/>
  <c r="J485" i="3"/>
  <c r="G485" i="3"/>
  <c r="M484" i="3"/>
  <c r="J484" i="3"/>
  <c r="G484" i="3"/>
  <c r="M483" i="3"/>
  <c r="J483" i="3"/>
  <c r="G483" i="3"/>
  <c r="M482" i="3"/>
  <c r="J482" i="3"/>
  <c r="G482" i="3"/>
  <c r="M481" i="3"/>
  <c r="J481" i="3"/>
  <c r="G481" i="3"/>
  <c r="M480" i="3"/>
  <c r="J480" i="3"/>
  <c r="G480" i="3"/>
  <c r="M479" i="3"/>
  <c r="J479" i="3"/>
  <c r="G479" i="3"/>
  <c r="M478" i="3"/>
  <c r="J478" i="3"/>
  <c r="G478" i="3"/>
  <c r="M477" i="3"/>
  <c r="J477" i="3"/>
  <c r="G477" i="3"/>
  <c r="M476" i="3"/>
  <c r="J476" i="3"/>
  <c r="G476" i="3"/>
  <c r="M475" i="3"/>
  <c r="J475" i="3"/>
  <c r="G475" i="3"/>
  <c r="M474" i="3"/>
  <c r="J474" i="3"/>
  <c r="G474" i="3"/>
  <c r="M473" i="3"/>
  <c r="J473" i="3"/>
  <c r="G473" i="3"/>
  <c r="M472" i="3"/>
  <c r="J472" i="3"/>
  <c r="G472" i="3"/>
  <c r="M471" i="3"/>
  <c r="J471" i="3"/>
  <c r="G471" i="3"/>
  <c r="M470" i="3"/>
  <c r="J470" i="3"/>
  <c r="G470" i="3"/>
  <c r="M469" i="3"/>
  <c r="J469" i="3"/>
  <c r="G469" i="3"/>
  <c r="M468" i="3"/>
  <c r="J468" i="3"/>
  <c r="G468" i="3"/>
  <c r="M467" i="3"/>
  <c r="J467" i="3"/>
  <c r="G467" i="3"/>
  <c r="M466" i="3"/>
  <c r="J466" i="3"/>
  <c r="G466" i="3"/>
  <c r="M465" i="3"/>
  <c r="J465" i="3"/>
  <c r="G465" i="3"/>
  <c r="M464" i="3"/>
  <c r="J464" i="3"/>
  <c r="G464" i="3"/>
  <c r="M463" i="3"/>
  <c r="J463" i="3"/>
  <c r="G463" i="3"/>
  <c r="M462" i="3"/>
  <c r="J462" i="3"/>
  <c r="G462" i="3"/>
  <c r="M461" i="3"/>
  <c r="J461" i="3"/>
  <c r="G461" i="3"/>
  <c r="M460" i="3"/>
  <c r="J460" i="3"/>
  <c r="G460" i="3"/>
  <c r="M459" i="3"/>
  <c r="J459" i="3"/>
  <c r="G459" i="3"/>
  <c r="M458" i="3"/>
  <c r="J458" i="3"/>
  <c r="G458" i="3"/>
  <c r="M457" i="3"/>
  <c r="J457" i="3"/>
  <c r="G457" i="3"/>
  <c r="M456" i="3"/>
  <c r="J456" i="3"/>
  <c r="G456" i="3"/>
  <c r="M455" i="3"/>
  <c r="J455" i="3"/>
  <c r="G455" i="3"/>
  <c r="M454" i="3"/>
  <c r="J454" i="3"/>
  <c r="G454" i="3"/>
  <c r="M453" i="3"/>
  <c r="J453" i="3"/>
  <c r="G453" i="3"/>
  <c r="M452" i="3"/>
  <c r="J452" i="3"/>
  <c r="G452" i="3"/>
  <c r="M451" i="3"/>
  <c r="J451" i="3"/>
  <c r="G451" i="3"/>
  <c r="M450" i="3"/>
  <c r="J450" i="3"/>
  <c r="G450" i="3"/>
  <c r="M449" i="3"/>
  <c r="J449" i="3"/>
  <c r="G449" i="3"/>
  <c r="M448" i="3"/>
  <c r="J448" i="3"/>
  <c r="G448" i="3"/>
  <c r="M447" i="3"/>
  <c r="J447" i="3"/>
  <c r="G447" i="3"/>
  <c r="M446" i="3"/>
  <c r="J446" i="3"/>
  <c r="G446" i="3"/>
  <c r="M445" i="3"/>
  <c r="J445" i="3"/>
  <c r="G445" i="3"/>
  <c r="M444" i="3"/>
  <c r="J444" i="3"/>
  <c r="G444" i="3"/>
  <c r="M443" i="3"/>
  <c r="J443" i="3"/>
  <c r="G443" i="3"/>
  <c r="M442" i="3"/>
  <c r="J442" i="3"/>
  <c r="G442" i="3"/>
  <c r="M441" i="3"/>
  <c r="J441" i="3"/>
  <c r="G441" i="3"/>
  <c r="M440" i="3"/>
  <c r="J440" i="3"/>
  <c r="G440" i="3"/>
  <c r="M439" i="3"/>
  <c r="J439" i="3"/>
  <c r="G439" i="3"/>
  <c r="M438" i="3"/>
  <c r="J438" i="3"/>
  <c r="G438" i="3"/>
  <c r="M437" i="3"/>
  <c r="J437" i="3"/>
  <c r="G437" i="3"/>
  <c r="M436" i="3"/>
  <c r="J436" i="3"/>
  <c r="G436" i="3"/>
  <c r="M435" i="3"/>
  <c r="J435" i="3"/>
  <c r="G435" i="3"/>
  <c r="M434" i="3"/>
  <c r="J434" i="3"/>
  <c r="G434" i="3"/>
  <c r="M433" i="3"/>
  <c r="J433" i="3"/>
  <c r="G433" i="3"/>
  <c r="M432" i="3"/>
  <c r="J432" i="3"/>
  <c r="G432" i="3"/>
  <c r="M431" i="3"/>
  <c r="J431" i="3"/>
  <c r="G431" i="3"/>
  <c r="M430" i="3"/>
  <c r="J430" i="3"/>
  <c r="G430" i="3"/>
  <c r="M429" i="3"/>
  <c r="J429" i="3"/>
  <c r="G429" i="3"/>
  <c r="M428" i="3"/>
  <c r="J428" i="3"/>
  <c r="G428" i="3"/>
  <c r="M427" i="3"/>
  <c r="J427" i="3"/>
  <c r="G427" i="3"/>
  <c r="M426" i="3"/>
  <c r="J426" i="3"/>
  <c r="G426" i="3"/>
  <c r="M425" i="3"/>
  <c r="J425" i="3"/>
  <c r="G425" i="3"/>
  <c r="M424" i="3"/>
  <c r="J424" i="3"/>
  <c r="G424" i="3"/>
  <c r="M423" i="3"/>
  <c r="J423" i="3"/>
  <c r="G423" i="3"/>
  <c r="M422" i="3"/>
  <c r="J422" i="3"/>
  <c r="G422" i="3"/>
  <c r="M421" i="3"/>
  <c r="J421" i="3"/>
  <c r="G421" i="3"/>
  <c r="M420" i="3"/>
  <c r="J420" i="3"/>
  <c r="G420" i="3"/>
  <c r="M419" i="3"/>
  <c r="J419" i="3"/>
  <c r="G419" i="3"/>
  <c r="M418" i="3"/>
  <c r="J418" i="3"/>
  <c r="G418" i="3"/>
  <c r="M417" i="3"/>
  <c r="J417" i="3"/>
  <c r="G417" i="3"/>
  <c r="M416" i="3"/>
  <c r="J416" i="3"/>
  <c r="G416" i="3"/>
  <c r="M415" i="3"/>
  <c r="J415" i="3"/>
  <c r="G415" i="3"/>
  <c r="M414" i="3"/>
  <c r="J414" i="3"/>
  <c r="G414" i="3"/>
  <c r="M413" i="3"/>
  <c r="J413" i="3"/>
  <c r="G413" i="3"/>
  <c r="M412" i="3"/>
  <c r="J412" i="3"/>
  <c r="G412" i="3"/>
  <c r="M411" i="3"/>
  <c r="J411" i="3"/>
  <c r="G411" i="3"/>
  <c r="M410" i="3"/>
  <c r="J410" i="3"/>
  <c r="G410" i="3"/>
  <c r="M409" i="3"/>
  <c r="J409" i="3"/>
  <c r="G409" i="3"/>
  <c r="M408" i="3"/>
  <c r="J408" i="3"/>
  <c r="G408" i="3"/>
  <c r="M407" i="3"/>
  <c r="J407" i="3"/>
  <c r="G407" i="3"/>
  <c r="M406" i="3"/>
  <c r="J406" i="3"/>
  <c r="G406" i="3"/>
  <c r="M405" i="3"/>
  <c r="J405" i="3"/>
  <c r="G405" i="3"/>
  <c r="M404" i="3"/>
  <c r="J404" i="3"/>
  <c r="G404" i="3"/>
  <c r="M403" i="3"/>
  <c r="J403" i="3"/>
  <c r="G403" i="3"/>
  <c r="M402" i="3"/>
  <c r="J402" i="3"/>
  <c r="G402" i="3"/>
  <c r="M401" i="3"/>
  <c r="J401" i="3"/>
  <c r="G401" i="3"/>
  <c r="M400" i="3"/>
  <c r="J400" i="3"/>
  <c r="G400" i="3"/>
  <c r="M399" i="3"/>
  <c r="J399" i="3"/>
  <c r="G399" i="3"/>
  <c r="M398" i="3"/>
  <c r="J398" i="3"/>
  <c r="G398" i="3"/>
  <c r="M397" i="3"/>
  <c r="J397" i="3"/>
  <c r="G397" i="3"/>
  <c r="M396" i="3"/>
  <c r="J396" i="3"/>
  <c r="G396" i="3"/>
  <c r="M395" i="3"/>
  <c r="J395" i="3"/>
  <c r="G395" i="3"/>
  <c r="M394" i="3"/>
  <c r="J394" i="3"/>
  <c r="G394" i="3"/>
  <c r="M393" i="3"/>
  <c r="J393" i="3"/>
  <c r="G393" i="3"/>
  <c r="M392" i="3"/>
  <c r="J392" i="3"/>
  <c r="G392" i="3"/>
  <c r="M391" i="3"/>
  <c r="J391" i="3"/>
  <c r="G391" i="3"/>
  <c r="M390" i="3"/>
  <c r="J390" i="3"/>
  <c r="G390" i="3"/>
  <c r="M389" i="3"/>
  <c r="J389" i="3"/>
  <c r="G389" i="3"/>
  <c r="M388" i="3"/>
  <c r="J388" i="3"/>
  <c r="G388" i="3"/>
  <c r="M387" i="3"/>
  <c r="J387" i="3"/>
  <c r="G387" i="3"/>
  <c r="M386" i="3"/>
  <c r="J386" i="3"/>
  <c r="G386" i="3"/>
  <c r="M385" i="3"/>
  <c r="J385" i="3"/>
  <c r="G385" i="3"/>
  <c r="M384" i="3"/>
  <c r="J384" i="3"/>
  <c r="G384" i="3"/>
  <c r="M383" i="3"/>
  <c r="J383" i="3"/>
  <c r="G383" i="3"/>
  <c r="M382" i="3"/>
  <c r="J382" i="3"/>
  <c r="G382" i="3"/>
  <c r="M381" i="3"/>
  <c r="J381" i="3"/>
  <c r="G381" i="3"/>
  <c r="M380" i="3"/>
  <c r="J380" i="3"/>
  <c r="G380" i="3"/>
  <c r="M379" i="3"/>
  <c r="J379" i="3"/>
  <c r="G379" i="3"/>
  <c r="M378" i="3"/>
  <c r="J378" i="3"/>
  <c r="G378" i="3"/>
  <c r="M377" i="3"/>
  <c r="J377" i="3"/>
  <c r="G377" i="3"/>
  <c r="M376" i="3"/>
  <c r="J376" i="3"/>
  <c r="G376" i="3"/>
  <c r="M375" i="3"/>
  <c r="J375" i="3"/>
  <c r="G375" i="3"/>
  <c r="M374" i="3"/>
  <c r="J374" i="3"/>
  <c r="G374" i="3"/>
  <c r="M373" i="3"/>
  <c r="J373" i="3"/>
  <c r="G373" i="3"/>
  <c r="M372" i="3"/>
  <c r="J372" i="3"/>
  <c r="G372" i="3"/>
  <c r="M371" i="3"/>
  <c r="J371" i="3"/>
  <c r="G371" i="3"/>
  <c r="M370" i="3"/>
  <c r="J370" i="3"/>
  <c r="G370" i="3"/>
  <c r="M369" i="3"/>
  <c r="J369" i="3"/>
  <c r="G369" i="3"/>
  <c r="M368" i="3"/>
  <c r="J368" i="3"/>
  <c r="G368" i="3"/>
  <c r="M367" i="3"/>
  <c r="J367" i="3"/>
  <c r="G367" i="3"/>
  <c r="M366" i="3"/>
  <c r="J366" i="3"/>
  <c r="G366" i="3"/>
  <c r="M365" i="3"/>
  <c r="J365" i="3"/>
  <c r="G365" i="3"/>
  <c r="M364" i="3"/>
  <c r="J364" i="3"/>
  <c r="G364" i="3"/>
  <c r="M363" i="3"/>
  <c r="J363" i="3"/>
  <c r="G363" i="3"/>
  <c r="M362" i="3"/>
  <c r="J362" i="3"/>
  <c r="G362" i="3"/>
  <c r="M361" i="3"/>
  <c r="J361" i="3"/>
  <c r="G361" i="3"/>
  <c r="M360" i="3"/>
  <c r="J360" i="3"/>
  <c r="G360" i="3"/>
  <c r="M359" i="3"/>
  <c r="J359" i="3"/>
  <c r="G359" i="3"/>
  <c r="M358" i="3"/>
  <c r="J358" i="3"/>
  <c r="G358" i="3"/>
  <c r="M357" i="3"/>
  <c r="J357" i="3"/>
  <c r="G357" i="3"/>
  <c r="M356" i="3"/>
  <c r="J356" i="3"/>
  <c r="G356" i="3"/>
  <c r="M355" i="3"/>
  <c r="J355" i="3"/>
  <c r="G355" i="3"/>
  <c r="M354" i="3"/>
  <c r="J354" i="3"/>
  <c r="G354" i="3"/>
  <c r="M353" i="3"/>
  <c r="J353" i="3"/>
  <c r="G353" i="3"/>
  <c r="M352" i="3"/>
  <c r="J352" i="3"/>
  <c r="G352" i="3"/>
  <c r="M351" i="3"/>
  <c r="J351" i="3"/>
  <c r="G351" i="3"/>
  <c r="M350" i="3"/>
  <c r="J350" i="3"/>
  <c r="G350" i="3"/>
  <c r="M349" i="3"/>
  <c r="J349" i="3"/>
  <c r="G349" i="3"/>
  <c r="M348" i="3"/>
  <c r="J348" i="3"/>
  <c r="G348" i="3"/>
  <c r="M347" i="3"/>
  <c r="J347" i="3"/>
  <c r="G347" i="3"/>
  <c r="M346" i="3"/>
  <c r="J346" i="3"/>
  <c r="G346" i="3"/>
  <c r="M345" i="3"/>
  <c r="J345" i="3"/>
  <c r="G345" i="3"/>
  <c r="M344" i="3"/>
  <c r="J344" i="3"/>
  <c r="G344" i="3"/>
  <c r="M343" i="3"/>
  <c r="J343" i="3"/>
  <c r="G343" i="3"/>
  <c r="M342" i="3"/>
  <c r="J342" i="3"/>
  <c r="G342" i="3"/>
  <c r="M341" i="3"/>
  <c r="J341" i="3"/>
  <c r="G341" i="3"/>
  <c r="M340" i="3"/>
  <c r="J340" i="3"/>
  <c r="G340" i="3"/>
  <c r="M339" i="3"/>
  <c r="J339" i="3"/>
  <c r="G339" i="3"/>
  <c r="M338" i="3"/>
  <c r="J338" i="3"/>
  <c r="G338" i="3"/>
  <c r="M337" i="3"/>
  <c r="J337" i="3"/>
  <c r="G337" i="3"/>
  <c r="M336" i="3"/>
  <c r="J336" i="3"/>
  <c r="G336" i="3"/>
  <c r="M335" i="3"/>
  <c r="J335" i="3"/>
  <c r="G335" i="3"/>
  <c r="M334" i="3"/>
  <c r="J334" i="3"/>
  <c r="G334" i="3"/>
  <c r="M333" i="3"/>
  <c r="J333" i="3"/>
  <c r="G333" i="3"/>
  <c r="M332" i="3"/>
  <c r="J332" i="3"/>
  <c r="G332" i="3"/>
  <c r="M331" i="3"/>
  <c r="J331" i="3"/>
  <c r="G331" i="3"/>
  <c r="M330" i="3"/>
  <c r="J330" i="3"/>
  <c r="G330" i="3"/>
  <c r="M329" i="3"/>
  <c r="J329" i="3"/>
  <c r="G329" i="3"/>
  <c r="M328" i="3"/>
  <c r="J328" i="3"/>
  <c r="G328" i="3"/>
  <c r="M327" i="3"/>
  <c r="J327" i="3"/>
  <c r="G327" i="3"/>
  <c r="M326" i="3"/>
  <c r="J326" i="3"/>
  <c r="G326" i="3"/>
  <c r="M325" i="3"/>
  <c r="J325" i="3"/>
  <c r="G325" i="3"/>
  <c r="M324" i="3"/>
  <c r="J324" i="3"/>
  <c r="G324" i="3"/>
  <c r="M323" i="3"/>
  <c r="J323" i="3"/>
  <c r="G323" i="3"/>
  <c r="M322" i="3"/>
  <c r="J322" i="3"/>
  <c r="G322" i="3"/>
  <c r="M321" i="3"/>
  <c r="J321" i="3"/>
  <c r="G321" i="3"/>
  <c r="M320" i="3"/>
  <c r="J320" i="3"/>
  <c r="G320" i="3"/>
  <c r="M319" i="3"/>
  <c r="J319" i="3"/>
  <c r="G319" i="3"/>
  <c r="M318" i="3"/>
  <c r="J318" i="3"/>
  <c r="G318" i="3"/>
  <c r="M317" i="3"/>
  <c r="J317" i="3"/>
  <c r="G317" i="3"/>
  <c r="M316" i="3"/>
  <c r="J316" i="3"/>
  <c r="G316" i="3"/>
  <c r="M315" i="3"/>
  <c r="J315" i="3"/>
  <c r="G315" i="3"/>
  <c r="M314" i="3"/>
  <c r="J314" i="3"/>
  <c r="G314" i="3"/>
  <c r="M313" i="3"/>
  <c r="J313" i="3"/>
  <c r="G313" i="3"/>
  <c r="M312" i="3"/>
  <c r="J312" i="3"/>
  <c r="G312" i="3"/>
  <c r="M311" i="3"/>
  <c r="J311" i="3"/>
  <c r="G311" i="3"/>
  <c r="M310" i="3"/>
  <c r="J310" i="3"/>
  <c r="G310" i="3"/>
  <c r="M309" i="3"/>
  <c r="J309" i="3"/>
  <c r="G309" i="3"/>
  <c r="M308" i="3"/>
  <c r="J308" i="3"/>
  <c r="G308" i="3"/>
  <c r="M307" i="3"/>
  <c r="J307" i="3"/>
  <c r="G307" i="3"/>
  <c r="M306" i="3"/>
  <c r="J306" i="3"/>
  <c r="G306" i="3"/>
  <c r="M305" i="3"/>
  <c r="J305" i="3"/>
  <c r="G305" i="3"/>
  <c r="M304" i="3"/>
  <c r="J304" i="3"/>
  <c r="G304" i="3"/>
  <c r="M303" i="3"/>
  <c r="J303" i="3"/>
  <c r="G303" i="3"/>
  <c r="M302" i="3"/>
  <c r="J302" i="3"/>
  <c r="G302" i="3"/>
  <c r="M301" i="3"/>
  <c r="J301" i="3"/>
  <c r="G301" i="3"/>
  <c r="M300" i="3"/>
  <c r="J300" i="3"/>
  <c r="G300" i="3"/>
  <c r="M299" i="3"/>
  <c r="J299" i="3"/>
  <c r="G299" i="3"/>
  <c r="M298" i="3"/>
  <c r="J298" i="3"/>
  <c r="G298" i="3"/>
  <c r="M297" i="3"/>
  <c r="J297" i="3"/>
  <c r="G297" i="3"/>
  <c r="M296" i="3"/>
  <c r="J296" i="3"/>
  <c r="G296" i="3"/>
  <c r="M295" i="3"/>
  <c r="J295" i="3"/>
  <c r="G295" i="3"/>
  <c r="M294" i="3"/>
  <c r="J294" i="3"/>
  <c r="G294" i="3"/>
  <c r="M293" i="3"/>
  <c r="J293" i="3"/>
  <c r="G293" i="3"/>
  <c r="M292" i="3"/>
  <c r="J292" i="3"/>
  <c r="G292" i="3"/>
  <c r="M291" i="3"/>
  <c r="J291" i="3"/>
  <c r="G291" i="3"/>
  <c r="M290" i="3"/>
  <c r="J290" i="3"/>
  <c r="G290" i="3"/>
  <c r="M289" i="3"/>
  <c r="J289" i="3"/>
  <c r="G289" i="3"/>
  <c r="M288" i="3"/>
  <c r="J288" i="3"/>
  <c r="G288" i="3"/>
  <c r="M287" i="3"/>
  <c r="J287" i="3"/>
  <c r="G287" i="3"/>
  <c r="M286" i="3"/>
  <c r="J286" i="3"/>
  <c r="G286" i="3"/>
  <c r="M285" i="3"/>
  <c r="J285" i="3"/>
  <c r="G285" i="3"/>
  <c r="M284" i="3"/>
  <c r="J284" i="3"/>
  <c r="G284" i="3"/>
  <c r="M283" i="3"/>
  <c r="J283" i="3"/>
  <c r="G283" i="3"/>
  <c r="M282" i="3"/>
  <c r="J282" i="3"/>
  <c r="G282" i="3"/>
  <c r="M281" i="3"/>
  <c r="J281" i="3"/>
  <c r="G281" i="3"/>
  <c r="M280" i="3"/>
  <c r="J280" i="3"/>
  <c r="G280" i="3"/>
  <c r="M279" i="3"/>
  <c r="J279" i="3"/>
  <c r="G279" i="3"/>
  <c r="M278" i="3"/>
  <c r="J278" i="3"/>
  <c r="G278" i="3"/>
  <c r="M277" i="3"/>
  <c r="J277" i="3"/>
  <c r="G277" i="3"/>
  <c r="M276" i="3"/>
  <c r="J276" i="3"/>
  <c r="G276" i="3"/>
  <c r="M275" i="3"/>
  <c r="J275" i="3"/>
  <c r="G275" i="3"/>
  <c r="M274" i="3"/>
  <c r="J274" i="3"/>
  <c r="G274" i="3"/>
  <c r="M273" i="3"/>
  <c r="J273" i="3"/>
  <c r="G273" i="3"/>
  <c r="M272" i="3"/>
  <c r="J272" i="3"/>
  <c r="G272" i="3"/>
  <c r="M271" i="3"/>
  <c r="J271" i="3"/>
  <c r="G271" i="3"/>
  <c r="M270" i="3"/>
  <c r="J270" i="3"/>
  <c r="G270" i="3"/>
  <c r="M269" i="3"/>
  <c r="J269" i="3"/>
  <c r="G269" i="3"/>
  <c r="M268" i="3"/>
  <c r="J268" i="3"/>
  <c r="G268" i="3"/>
  <c r="M267" i="3"/>
  <c r="J267" i="3"/>
  <c r="G267" i="3"/>
  <c r="M266" i="3"/>
  <c r="J266" i="3"/>
  <c r="G266" i="3"/>
  <c r="M265" i="3"/>
  <c r="J265" i="3"/>
  <c r="G265" i="3"/>
  <c r="M264" i="3"/>
  <c r="J264" i="3"/>
  <c r="G264" i="3"/>
  <c r="M263" i="3"/>
  <c r="J263" i="3"/>
  <c r="G263" i="3"/>
  <c r="M262" i="3"/>
  <c r="J262" i="3"/>
  <c r="G262" i="3"/>
  <c r="M261" i="3"/>
  <c r="J261" i="3"/>
  <c r="G261" i="3"/>
  <c r="M260" i="3"/>
  <c r="J260" i="3"/>
  <c r="G260" i="3"/>
  <c r="M259" i="3"/>
  <c r="J259" i="3"/>
  <c r="G259" i="3"/>
  <c r="M258" i="3"/>
  <c r="J258" i="3"/>
  <c r="G258" i="3"/>
  <c r="M257" i="3"/>
  <c r="J257" i="3"/>
  <c r="G257" i="3"/>
  <c r="M256" i="3"/>
  <c r="J256" i="3"/>
  <c r="G256" i="3"/>
  <c r="M255" i="3"/>
  <c r="J255" i="3"/>
  <c r="G255" i="3"/>
  <c r="M254" i="3"/>
  <c r="J254" i="3"/>
  <c r="G254" i="3"/>
  <c r="M253" i="3"/>
  <c r="J253" i="3"/>
  <c r="G253" i="3"/>
  <c r="M252" i="3"/>
  <c r="J252" i="3"/>
  <c r="G252" i="3"/>
  <c r="M251" i="3"/>
  <c r="J251" i="3"/>
  <c r="G251" i="3"/>
  <c r="M250" i="3"/>
  <c r="J250" i="3"/>
  <c r="G250" i="3"/>
  <c r="M249" i="3"/>
  <c r="J249" i="3"/>
  <c r="G249" i="3"/>
  <c r="M248" i="3"/>
  <c r="J248" i="3"/>
  <c r="G248" i="3"/>
  <c r="M247" i="3"/>
  <c r="J247" i="3"/>
  <c r="G247" i="3"/>
  <c r="M246" i="3"/>
  <c r="J246" i="3"/>
  <c r="G246" i="3"/>
  <c r="M245" i="3"/>
  <c r="J245" i="3"/>
  <c r="G245" i="3"/>
  <c r="M244" i="3"/>
  <c r="J244" i="3"/>
  <c r="G244" i="3"/>
  <c r="M243" i="3"/>
  <c r="J243" i="3"/>
  <c r="G243" i="3"/>
  <c r="M242" i="3"/>
  <c r="J242" i="3"/>
  <c r="G242" i="3"/>
  <c r="M241" i="3"/>
  <c r="J241" i="3"/>
  <c r="G241" i="3"/>
  <c r="M240" i="3"/>
  <c r="J240" i="3"/>
  <c r="G240" i="3"/>
  <c r="M239" i="3"/>
  <c r="J239" i="3"/>
  <c r="G239" i="3"/>
  <c r="M238" i="3"/>
  <c r="J238" i="3"/>
  <c r="G238" i="3"/>
  <c r="M237" i="3"/>
  <c r="J237" i="3"/>
  <c r="G237" i="3"/>
  <c r="M236" i="3"/>
  <c r="J236" i="3"/>
  <c r="G236" i="3"/>
  <c r="M235" i="3"/>
  <c r="J235" i="3"/>
  <c r="G235" i="3"/>
  <c r="M234" i="3"/>
  <c r="J234" i="3"/>
  <c r="G234" i="3"/>
  <c r="M233" i="3"/>
  <c r="J233" i="3"/>
  <c r="G233" i="3"/>
  <c r="M232" i="3"/>
  <c r="J232" i="3"/>
  <c r="G232" i="3"/>
  <c r="M231" i="3"/>
  <c r="J231" i="3"/>
  <c r="G231" i="3"/>
  <c r="M230" i="3"/>
  <c r="J230" i="3"/>
  <c r="G230" i="3"/>
  <c r="M229" i="3"/>
  <c r="J229" i="3"/>
  <c r="G229" i="3"/>
  <c r="M228" i="3"/>
  <c r="J228" i="3"/>
  <c r="G228" i="3"/>
  <c r="M227" i="3"/>
  <c r="J227" i="3"/>
  <c r="G227" i="3"/>
  <c r="M226" i="3"/>
  <c r="J226" i="3"/>
  <c r="G226" i="3"/>
  <c r="M225" i="3"/>
  <c r="J225" i="3"/>
  <c r="G225" i="3"/>
  <c r="M224" i="3"/>
  <c r="J224" i="3"/>
  <c r="G224" i="3"/>
  <c r="M223" i="3"/>
  <c r="J223" i="3"/>
  <c r="G223" i="3"/>
  <c r="M222" i="3"/>
  <c r="J222" i="3"/>
  <c r="G222" i="3"/>
  <c r="M221" i="3"/>
  <c r="J221" i="3"/>
  <c r="G221" i="3"/>
  <c r="M220" i="3"/>
  <c r="J220" i="3"/>
  <c r="G220" i="3"/>
  <c r="M219" i="3"/>
  <c r="J219" i="3"/>
  <c r="G219" i="3"/>
  <c r="M218" i="3"/>
  <c r="J218" i="3"/>
  <c r="G218" i="3"/>
  <c r="M217" i="3"/>
  <c r="J217" i="3"/>
  <c r="G217" i="3"/>
  <c r="M216" i="3"/>
  <c r="J216" i="3"/>
  <c r="G216" i="3"/>
  <c r="M215" i="3"/>
  <c r="J215" i="3"/>
  <c r="G215" i="3"/>
  <c r="M214" i="3"/>
  <c r="J214" i="3"/>
  <c r="G214" i="3"/>
  <c r="M213" i="3"/>
  <c r="J213" i="3"/>
  <c r="G213" i="3"/>
  <c r="M212" i="3"/>
  <c r="J212" i="3"/>
  <c r="G212" i="3"/>
  <c r="M211" i="3"/>
  <c r="J211" i="3"/>
  <c r="G211" i="3"/>
  <c r="M210" i="3"/>
  <c r="J210" i="3"/>
  <c r="G210" i="3"/>
  <c r="M209" i="3"/>
  <c r="J209" i="3"/>
  <c r="G209" i="3"/>
  <c r="M208" i="3"/>
  <c r="J208" i="3"/>
  <c r="G208" i="3"/>
  <c r="M207" i="3"/>
  <c r="J207" i="3"/>
  <c r="G207" i="3"/>
  <c r="M206" i="3"/>
  <c r="J206" i="3"/>
  <c r="G206" i="3"/>
  <c r="M205" i="3"/>
  <c r="J205" i="3"/>
  <c r="G205" i="3"/>
  <c r="M204" i="3"/>
  <c r="J204" i="3"/>
  <c r="G204" i="3"/>
  <c r="M203" i="3"/>
  <c r="J203" i="3"/>
  <c r="G203" i="3"/>
  <c r="M202" i="3"/>
  <c r="J202" i="3"/>
  <c r="G202" i="3"/>
  <c r="M201" i="3"/>
  <c r="J201" i="3"/>
  <c r="G201" i="3"/>
  <c r="M200" i="3"/>
  <c r="J200" i="3"/>
  <c r="G200" i="3"/>
  <c r="M199" i="3"/>
  <c r="J199" i="3"/>
  <c r="G199" i="3"/>
  <c r="M198" i="3"/>
  <c r="J198" i="3"/>
  <c r="G198" i="3"/>
  <c r="M197" i="3"/>
  <c r="J197" i="3"/>
  <c r="G197" i="3"/>
  <c r="M196" i="3"/>
  <c r="J196" i="3"/>
  <c r="G196" i="3"/>
  <c r="M195" i="3"/>
  <c r="J195" i="3"/>
  <c r="G195" i="3"/>
  <c r="M194" i="3"/>
  <c r="J194" i="3"/>
  <c r="G194" i="3"/>
  <c r="M193" i="3"/>
  <c r="J193" i="3"/>
  <c r="G193" i="3"/>
  <c r="M192" i="3"/>
  <c r="J192" i="3"/>
  <c r="G192" i="3"/>
  <c r="M191" i="3"/>
  <c r="J191" i="3"/>
  <c r="G191" i="3"/>
  <c r="M190" i="3"/>
  <c r="J190" i="3"/>
  <c r="G190" i="3"/>
  <c r="M189" i="3"/>
  <c r="J189" i="3"/>
  <c r="G189" i="3"/>
  <c r="M188" i="3"/>
  <c r="J188" i="3"/>
  <c r="G188" i="3"/>
  <c r="M187" i="3"/>
  <c r="J187" i="3"/>
  <c r="G187" i="3"/>
  <c r="M186" i="3"/>
  <c r="J186" i="3"/>
  <c r="G186" i="3"/>
  <c r="M185" i="3"/>
  <c r="J185" i="3"/>
  <c r="G185" i="3"/>
  <c r="M184" i="3"/>
  <c r="J184" i="3"/>
  <c r="G184" i="3"/>
  <c r="M183" i="3"/>
  <c r="J183" i="3"/>
  <c r="G183" i="3"/>
  <c r="M182" i="3"/>
  <c r="J182" i="3"/>
  <c r="G182" i="3"/>
  <c r="M181" i="3"/>
  <c r="J181" i="3"/>
  <c r="G181" i="3"/>
  <c r="M180" i="3"/>
  <c r="J180" i="3"/>
  <c r="G180" i="3"/>
  <c r="M179" i="3"/>
  <c r="J179" i="3"/>
  <c r="G179" i="3"/>
  <c r="M178" i="3"/>
  <c r="J178" i="3"/>
  <c r="G178" i="3"/>
  <c r="M177" i="3"/>
  <c r="J177" i="3"/>
  <c r="G177" i="3"/>
  <c r="M176" i="3"/>
  <c r="J176" i="3"/>
  <c r="G176" i="3"/>
  <c r="M175" i="3"/>
  <c r="J175" i="3"/>
  <c r="G175" i="3"/>
  <c r="M174" i="3"/>
  <c r="J174" i="3"/>
  <c r="G174" i="3"/>
  <c r="M173" i="3"/>
  <c r="J173" i="3"/>
  <c r="G173" i="3"/>
  <c r="M172" i="3"/>
  <c r="J172" i="3"/>
  <c r="G172" i="3"/>
  <c r="M171" i="3"/>
  <c r="J171" i="3"/>
  <c r="G171" i="3"/>
  <c r="M170" i="3"/>
  <c r="J170" i="3"/>
  <c r="G170" i="3"/>
  <c r="M169" i="3"/>
  <c r="J169" i="3"/>
  <c r="G169" i="3"/>
  <c r="M168" i="3"/>
  <c r="J168" i="3"/>
  <c r="G168" i="3"/>
  <c r="M167" i="3"/>
  <c r="J167" i="3"/>
  <c r="G167" i="3"/>
  <c r="M166" i="3"/>
  <c r="J166" i="3"/>
  <c r="G166" i="3"/>
  <c r="M165" i="3"/>
  <c r="J165" i="3"/>
  <c r="G165" i="3"/>
  <c r="M164" i="3"/>
  <c r="J164" i="3"/>
  <c r="G164" i="3"/>
  <c r="M163" i="3"/>
  <c r="J163" i="3"/>
  <c r="G163" i="3"/>
  <c r="M162" i="3"/>
  <c r="J162" i="3"/>
  <c r="G162" i="3"/>
  <c r="M161" i="3"/>
  <c r="J161" i="3"/>
  <c r="G161" i="3"/>
  <c r="M160" i="3"/>
  <c r="J160" i="3"/>
  <c r="G160" i="3"/>
  <c r="M159" i="3"/>
  <c r="J159" i="3"/>
  <c r="G159" i="3"/>
  <c r="M158" i="3"/>
  <c r="J158" i="3"/>
  <c r="G158" i="3"/>
  <c r="M157" i="3"/>
  <c r="J157" i="3"/>
  <c r="G157" i="3"/>
  <c r="M156" i="3"/>
  <c r="J156" i="3"/>
  <c r="G156" i="3"/>
  <c r="M155" i="3"/>
  <c r="J155" i="3"/>
  <c r="G155" i="3"/>
  <c r="M154" i="3"/>
  <c r="J154" i="3"/>
  <c r="G154" i="3"/>
  <c r="M153" i="3"/>
  <c r="J153" i="3"/>
  <c r="G153" i="3"/>
  <c r="M152" i="3"/>
  <c r="J152" i="3"/>
  <c r="G152" i="3"/>
  <c r="M151" i="3"/>
  <c r="J151" i="3"/>
  <c r="G151" i="3"/>
  <c r="M150" i="3"/>
  <c r="J150" i="3"/>
  <c r="G150" i="3"/>
  <c r="M149" i="3"/>
  <c r="J149" i="3"/>
  <c r="G149" i="3"/>
  <c r="M148" i="3"/>
  <c r="J148" i="3"/>
  <c r="G148" i="3"/>
  <c r="M147" i="3"/>
  <c r="J147" i="3"/>
  <c r="G147" i="3"/>
  <c r="M146" i="3"/>
  <c r="J146" i="3"/>
  <c r="G146" i="3"/>
  <c r="M145" i="3"/>
  <c r="J145" i="3"/>
  <c r="G145" i="3"/>
  <c r="M144" i="3"/>
  <c r="J144" i="3"/>
  <c r="G144" i="3"/>
  <c r="M143" i="3"/>
  <c r="J143" i="3"/>
  <c r="G143" i="3"/>
  <c r="M142" i="3"/>
  <c r="J142" i="3"/>
  <c r="G142" i="3"/>
  <c r="M141" i="3"/>
  <c r="J141" i="3"/>
  <c r="G141" i="3"/>
  <c r="M140" i="3"/>
  <c r="J140" i="3"/>
  <c r="G140" i="3"/>
  <c r="M139" i="3"/>
  <c r="J139" i="3"/>
  <c r="G139" i="3"/>
  <c r="M138" i="3"/>
  <c r="J138" i="3"/>
  <c r="G138" i="3"/>
  <c r="M137" i="3"/>
  <c r="J137" i="3"/>
  <c r="G137" i="3"/>
  <c r="M136" i="3"/>
  <c r="J136" i="3"/>
  <c r="G136" i="3"/>
  <c r="M135" i="3"/>
  <c r="J135" i="3"/>
  <c r="G135" i="3"/>
  <c r="M134" i="3"/>
  <c r="J134" i="3"/>
  <c r="G134" i="3"/>
  <c r="M133" i="3"/>
  <c r="J133" i="3"/>
  <c r="G133" i="3"/>
  <c r="M132" i="3"/>
  <c r="J132" i="3"/>
  <c r="G132" i="3"/>
  <c r="M131" i="3"/>
  <c r="J131" i="3"/>
  <c r="G131" i="3"/>
  <c r="M130" i="3"/>
  <c r="J130" i="3"/>
  <c r="G130" i="3"/>
  <c r="M129" i="3"/>
  <c r="J129" i="3"/>
  <c r="G129" i="3"/>
  <c r="M128" i="3"/>
  <c r="J128" i="3"/>
  <c r="G128" i="3"/>
  <c r="M127" i="3"/>
  <c r="J127" i="3"/>
  <c r="G127" i="3"/>
  <c r="M126" i="3"/>
  <c r="J126" i="3"/>
  <c r="G126" i="3"/>
  <c r="M125" i="3"/>
  <c r="J125" i="3"/>
  <c r="G125" i="3"/>
  <c r="M124" i="3"/>
  <c r="J124" i="3"/>
  <c r="G124" i="3"/>
  <c r="M123" i="3"/>
  <c r="J123" i="3"/>
  <c r="G123" i="3"/>
  <c r="M122" i="3"/>
  <c r="J122" i="3"/>
  <c r="G122" i="3"/>
  <c r="M121" i="3"/>
  <c r="J121" i="3"/>
  <c r="G121" i="3"/>
  <c r="M120" i="3"/>
  <c r="J120" i="3"/>
  <c r="G120" i="3"/>
  <c r="M119" i="3"/>
  <c r="J119" i="3"/>
  <c r="G119" i="3"/>
  <c r="M118" i="3"/>
  <c r="J118" i="3"/>
  <c r="G118" i="3"/>
  <c r="M117" i="3"/>
  <c r="J117" i="3"/>
  <c r="G117" i="3"/>
  <c r="M116" i="3"/>
  <c r="J116" i="3"/>
  <c r="G116" i="3"/>
  <c r="M115" i="3"/>
  <c r="J115" i="3"/>
  <c r="G115" i="3"/>
  <c r="M114" i="3"/>
  <c r="J114" i="3"/>
  <c r="G114" i="3"/>
  <c r="M113" i="3"/>
  <c r="J113" i="3"/>
  <c r="G113" i="3"/>
  <c r="M112" i="3"/>
  <c r="J112" i="3"/>
  <c r="G112" i="3"/>
  <c r="M111" i="3"/>
  <c r="J111" i="3"/>
  <c r="G111" i="3"/>
  <c r="M110" i="3"/>
  <c r="J110" i="3"/>
  <c r="G110" i="3"/>
  <c r="M109" i="3"/>
  <c r="J109" i="3"/>
  <c r="G109" i="3"/>
  <c r="M108" i="3"/>
  <c r="J108" i="3"/>
  <c r="G108" i="3"/>
  <c r="M107" i="3"/>
  <c r="J107" i="3"/>
  <c r="G107" i="3"/>
  <c r="M106" i="3"/>
  <c r="J106" i="3"/>
  <c r="G106" i="3"/>
  <c r="M105" i="3"/>
  <c r="J105" i="3"/>
  <c r="G105" i="3"/>
  <c r="M104" i="3"/>
  <c r="J104" i="3"/>
  <c r="G104" i="3"/>
  <c r="M103" i="3"/>
  <c r="J103" i="3"/>
  <c r="G103" i="3"/>
  <c r="M102" i="3"/>
  <c r="J102" i="3"/>
  <c r="G102" i="3"/>
  <c r="M101" i="3"/>
  <c r="J101" i="3"/>
  <c r="G101" i="3"/>
  <c r="M100" i="3"/>
  <c r="J100" i="3"/>
  <c r="G100" i="3"/>
  <c r="M99" i="3"/>
  <c r="J99" i="3"/>
  <c r="G99" i="3"/>
  <c r="M98" i="3"/>
  <c r="J98" i="3"/>
  <c r="G98" i="3"/>
  <c r="M97" i="3"/>
  <c r="J97" i="3"/>
  <c r="G97" i="3"/>
  <c r="M96" i="3"/>
  <c r="J96" i="3"/>
  <c r="G96" i="3"/>
  <c r="M95" i="3"/>
  <c r="J95" i="3"/>
  <c r="G95" i="3"/>
  <c r="M94" i="3"/>
  <c r="J94" i="3"/>
  <c r="G94" i="3"/>
  <c r="M93" i="3"/>
  <c r="J93" i="3"/>
  <c r="G93" i="3"/>
  <c r="M92" i="3"/>
  <c r="J92" i="3"/>
  <c r="G92" i="3"/>
  <c r="M91" i="3"/>
  <c r="J91" i="3"/>
  <c r="G91" i="3"/>
  <c r="M90" i="3"/>
  <c r="J90" i="3"/>
  <c r="G90" i="3"/>
  <c r="M89" i="3"/>
  <c r="J89" i="3"/>
  <c r="G89" i="3"/>
  <c r="M88" i="3"/>
  <c r="J88" i="3"/>
  <c r="G88" i="3"/>
  <c r="M87" i="3"/>
  <c r="J87" i="3"/>
  <c r="G87" i="3"/>
  <c r="M86" i="3"/>
  <c r="J86" i="3"/>
  <c r="G86" i="3"/>
  <c r="M85" i="3"/>
  <c r="J85" i="3"/>
  <c r="G85" i="3"/>
  <c r="M84" i="3"/>
  <c r="J84" i="3"/>
  <c r="G84" i="3"/>
  <c r="M83" i="3"/>
  <c r="J83" i="3"/>
  <c r="G83" i="3"/>
  <c r="M82" i="3"/>
  <c r="J82" i="3"/>
  <c r="G82" i="3"/>
  <c r="M81" i="3"/>
  <c r="J81" i="3"/>
  <c r="G81" i="3"/>
  <c r="M80" i="3"/>
  <c r="J80" i="3"/>
  <c r="G80" i="3"/>
  <c r="M79" i="3"/>
  <c r="J79" i="3"/>
  <c r="G79" i="3"/>
  <c r="M78" i="3"/>
  <c r="J78" i="3"/>
  <c r="G78" i="3"/>
  <c r="M77" i="3"/>
  <c r="J77" i="3"/>
  <c r="G77" i="3"/>
  <c r="M76" i="3"/>
  <c r="J76" i="3"/>
  <c r="G76" i="3"/>
  <c r="M75" i="3"/>
  <c r="J75" i="3"/>
  <c r="G75" i="3"/>
  <c r="M74" i="3"/>
  <c r="J74" i="3"/>
  <c r="G74" i="3"/>
  <c r="M73" i="3"/>
  <c r="J73" i="3"/>
  <c r="G73" i="3"/>
  <c r="M72" i="3"/>
  <c r="J72" i="3"/>
  <c r="G72" i="3"/>
  <c r="M71" i="3"/>
  <c r="J71" i="3"/>
  <c r="G71" i="3"/>
  <c r="M70" i="3"/>
  <c r="J70" i="3"/>
  <c r="G70" i="3"/>
  <c r="M69" i="3"/>
  <c r="J69" i="3"/>
  <c r="G69" i="3"/>
  <c r="M68" i="3"/>
  <c r="J68" i="3"/>
  <c r="G68" i="3"/>
  <c r="M67" i="3"/>
  <c r="J67" i="3"/>
  <c r="G67" i="3"/>
  <c r="M66" i="3"/>
  <c r="J66" i="3"/>
  <c r="G66" i="3"/>
  <c r="M65" i="3"/>
  <c r="J65" i="3"/>
  <c r="G65" i="3"/>
  <c r="M64" i="3"/>
  <c r="J64" i="3"/>
  <c r="G64" i="3"/>
  <c r="M63" i="3"/>
  <c r="J63" i="3"/>
  <c r="G63" i="3"/>
  <c r="M62" i="3"/>
  <c r="J62" i="3"/>
  <c r="G62" i="3"/>
  <c r="M61" i="3"/>
  <c r="J61" i="3"/>
  <c r="G61" i="3"/>
  <c r="M60" i="3"/>
  <c r="J60" i="3"/>
  <c r="G60" i="3"/>
  <c r="M59" i="3"/>
  <c r="J59" i="3"/>
  <c r="G59" i="3"/>
  <c r="M58" i="3"/>
  <c r="J58" i="3"/>
  <c r="G58" i="3"/>
  <c r="M57" i="3"/>
  <c r="J57" i="3"/>
  <c r="G57" i="3"/>
  <c r="M56" i="3"/>
  <c r="J56" i="3"/>
  <c r="G56" i="3"/>
  <c r="M55" i="3"/>
  <c r="J55" i="3"/>
  <c r="G55" i="3"/>
  <c r="M54" i="3"/>
  <c r="J54" i="3"/>
  <c r="G54" i="3"/>
  <c r="M53" i="3"/>
  <c r="J53" i="3"/>
  <c r="G53" i="3"/>
  <c r="M52" i="3"/>
  <c r="J52" i="3"/>
  <c r="G52" i="3"/>
  <c r="M51" i="3"/>
  <c r="J51" i="3"/>
  <c r="G51" i="3"/>
  <c r="M50" i="3"/>
  <c r="J50" i="3"/>
  <c r="G50" i="3"/>
  <c r="M49" i="3"/>
  <c r="J49" i="3"/>
  <c r="G49" i="3"/>
  <c r="M48" i="3"/>
  <c r="J48" i="3"/>
  <c r="G48" i="3"/>
  <c r="M47" i="3"/>
  <c r="J47" i="3"/>
  <c r="G47" i="3"/>
  <c r="M46" i="3"/>
  <c r="J46" i="3"/>
  <c r="G46" i="3"/>
  <c r="M45" i="3"/>
  <c r="J45" i="3"/>
  <c r="G45" i="3"/>
  <c r="M44" i="3"/>
  <c r="J44" i="3"/>
  <c r="G44" i="3"/>
  <c r="M43" i="3"/>
  <c r="J43" i="3"/>
  <c r="G43" i="3"/>
  <c r="M42" i="3"/>
  <c r="J42" i="3"/>
  <c r="G42" i="3"/>
  <c r="M41" i="3"/>
  <c r="J41" i="3"/>
  <c r="G41" i="3"/>
  <c r="M40" i="3"/>
  <c r="J40" i="3"/>
  <c r="G40" i="3"/>
  <c r="M39" i="3"/>
  <c r="J39" i="3"/>
  <c r="G39" i="3"/>
  <c r="M38" i="3"/>
  <c r="J38" i="3"/>
  <c r="G38" i="3"/>
  <c r="M37" i="3"/>
  <c r="J37" i="3"/>
  <c r="G37" i="3"/>
  <c r="M36" i="3"/>
  <c r="J36" i="3"/>
  <c r="G36" i="3"/>
  <c r="M35" i="3"/>
  <c r="J35" i="3"/>
  <c r="G35" i="3"/>
  <c r="M34" i="3"/>
  <c r="J34" i="3"/>
  <c r="G34" i="3"/>
  <c r="M33" i="3"/>
  <c r="J33" i="3"/>
  <c r="G33" i="3"/>
  <c r="M32" i="3"/>
  <c r="J32" i="3"/>
  <c r="G32" i="3"/>
  <c r="M31" i="3"/>
  <c r="J31" i="3"/>
  <c r="G31" i="3"/>
  <c r="M30" i="3"/>
  <c r="J30" i="3"/>
  <c r="G30" i="3"/>
  <c r="M29" i="3"/>
  <c r="J29" i="3"/>
  <c r="G29" i="3"/>
  <c r="M28" i="3"/>
  <c r="J28" i="3"/>
  <c r="G28" i="3"/>
  <c r="M27" i="3"/>
  <c r="J27" i="3"/>
  <c r="G27" i="3"/>
  <c r="M26" i="3"/>
  <c r="J26" i="3"/>
  <c r="G26" i="3"/>
  <c r="M25" i="3"/>
  <c r="J25" i="3"/>
  <c r="G25" i="3"/>
  <c r="M24" i="3"/>
  <c r="J24" i="3"/>
  <c r="G24" i="3"/>
  <c r="M23" i="3"/>
  <c r="J23" i="3"/>
  <c r="G23" i="3"/>
  <c r="M22" i="3"/>
  <c r="J22" i="3"/>
  <c r="G22" i="3"/>
  <c r="M21" i="3"/>
  <c r="J21" i="3"/>
  <c r="G21" i="3"/>
  <c r="M20" i="3"/>
  <c r="J20" i="3"/>
  <c r="G20" i="3"/>
  <c r="M19" i="3"/>
  <c r="J19" i="3"/>
  <c r="G19" i="3"/>
  <c r="M18" i="3"/>
  <c r="J18" i="3"/>
  <c r="G18" i="3"/>
  <c r="M17" i="3"/>
  <c r="J17" i="3"/>
  <c r="G17" i="3"/>
  <c r="M16" i="3"/>
  <c r="J16" i="3"/>
  <c r="G16" i="3"/>
  <c r="M15" i="3"/>
  <c r="J15" i="3"/>
  <c r="G15" i="3"/>
  <c r="M14" i="3"/>
  <c r="J14" i="3"/>
  <c r="G14" i="3"/>
  <c r="M13" i="3"/>
  <c r="J13" i="3"/>
  <c r="G13" i="3"/>
  <c r="M12" i="3"/>
  <c r="J12" i="3"/>
  <c r="G12" i="3"/>
  <c r="M11" i="3"/>
  <c r="J11" i="3"/>
  <c r="G11" i="3"/>
  <c r="M10" i="3"/>
  <c r="J10" i="3"/>
  <c r="G10" i="3"/>
  <c r="M9" i="3"/>
  <c r="J9" i="3"/>
  <c r="G9" i="3"/>
  <c r="M8" i="3"/>
  <c r="J8" i="3"/>
  <c r="G8" i="3"/>
  <c r="M7" i="3"/>
  <c r="J7" i="3"/>
  <c r="G7" i="3"/>
  <c r="M6" i="3"/>
  <c r="J6" i="3"/>
  <c r="G6" i="3"/>
  <c r="M5" i="3"/>
  <c r="J5" i="3"/>
  <c r="G5" i="3"/>
  <c r="M4" i="3"/>
  <c r="J4" i="3"/>
  <c r="G4" i="3"/>
  <c r="M3" i="3"/>
  <c r="J3" i="3"/>
  <c r="G3" i="3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S254" i="1"/>
  <c r="T254" i="1"/>
  <c r="V254" i="1"/>
  <c r="S497" i="1"/>
  <c r="S441" i="1"/>
  <c r="S373" i="1"/>
  <c r="T373" i="1"/>
  <c r="V373" i="1"/>
  <c r="S283" i="1"/>
  <c r="T283" i="1"/>
  <c r="V283" i="1"/>
  <c r="S333" i="1"/>
  <c r="S326" i="1"/>
  <c r="S492" i="1"/>
  <c r="S339" i="1"/>
  <c r="S463" i="1"/>
  <c r="T463" i="1"/>
  <c r="V463" i="1"/>
  <c r="S324" i="1"/>
  <c r="S494" i="1"/>
  <c r="T494" i="1"/>
  <c r="V494" i="1"/>
  <c r="S487" i="1"/>
  <c r="T487" i="1"/>
  <c r="V487" i="1"/>
  <c r="S488" i="1"/>
  <c r="S480" i="1"/>
  <c r="S368" i="1"/>
  <c r="T368" i="1"/>
  <c r="V368" i="1"/>
  <c r="S466" i="1"/>
  <c r="T466" i="1"/>
  <c r="V466" i="1"/>
  <c r="S491" i="1"/>
  <c r="S364" i="1"/>
  <c r="S495" i="1"/>
  <c r="T495" i="1"/>
  <c r="V495" i="1"/>
  <c r="S455" i="1"/>
  <c r="T455" i="1"/>
  <c r="V455" i="1"/>
  <c r="S474" i="1"/>
  <c r="S485" i="1"/>
  <c r="S462" i="1"/>
  <c r="T462" i="1"/>
  <c r="V462" i="1"/>
  <c r="S453" i="1"/>
  <c r="S498" i="1"/>
  <c r="T498" i="1"/>
  <c r="V498" i="1"/>
  <c r="S317" i="1"/>
  <c r="S489" i="1"/>
  <c r="T489" i="1"/>
  <c r="V489" i="1"/>
  <c r="S295" i="1"/>
  <c r="S312" i="1"/>
  <c r="S289" i="1"/>
  <c r="S348" i="1"/>
  <c r="T348" i="1"/>
  <c r="V348" i="1"/>
  <c r="S280" i="1"/>
  <c r="T280" i="1"/>
  <c r="V280" i="1"/>
  <c r="S482" i="1"/>
  <c r="T482" i="1"/>
  <c r="V482" i="1"/>
  <c r="S449" i="1"/>
  <c r="S473" i="1"/>
  <c r="T473" i="1"/>
  <c r="V473" i="1"/>
  <c r="S493" i="1"/>
  <c r="T493" i="1"/>
  <c r="V493" i="1"/>
  <c r="S496" i="1"/>
  <c r="S372" i="1"/>
  <c r="S305" i="1"/>
  <c r="T305" i="1"/>
  <c r="V305" i="1"/>
  <c r="S484" i="1"/>
  <c r="T484" i="1"/>
  <c r="V484" i="1"/>
  <c r="S481" i="1"/>
  <c r="T481" i="1"/>
  <c r="V481" i="1"/>
  <c r="S287" i="1"/>
  <c r="S313" i="1"/>
  <c r="T313" i="1"/>
  <c r="V313" i="1"/>
  <c r="S443" i="1"/>
  <c r="T443" i="1"/>
  <c r="V443" i="1"/>
  <c r="S411" i="1"/>
  <c r="S356" i="1"/>
  <c r="S464" i="1"/>
  <c r="T464" i="1"/>
  <c r="V464" i="1"/>
  <c r="S472" i="1"/>
  <c r="T472" i="1"/>
  <c r="V472" i="1"/>
  <c r="S448" i="1"/>
  <c r="T448" i="1"/>
  <c r="V448" i="1"/>
  <c r="S460" i="1"/>
  <c r="S490" i="1"/>
  <c r="T490" i="1"/>
  <c r="V490" i="1"/>
  <c r="S468" i="1"/>
  <c r="T468" i="1"/>
  <c r="V468" i="1"/>
  <c r="S316" i="1"/>
  <c r="S452" i="1"/>
  <c r="S274" i="1"/>
  <c r="T274" i="1"/>
  <c r="V274" i="1"/>
  <c r="S454" i="1"/>
  <c r="T454" i="1"/>
  <c r="V454" i="1"/>
  <c r="S346" i="1"/>
  <c r="T346" i="1"/>
  <c r="V346" i="1"/>
  <c r="S267" i="1"/>
  <c r="S470" i="1"/>
  <c r="T470" i="1"/>
  <c r="V470" i="1"/>
  <c r="S486" i="1"/>
  <c r="T486" i="1"/>
  <c r="V486" i="1"/>
  <c r="S417" i="1"/>
  <c r="S251" i="1"/>
  <c r="S476" i="1"/>
  <c r="T476" i="1"/>
  <c r="V476" i="1"/>
  <c r="S384" i="1"/>
  <c r="T384" i="1"/>
  <c r="V384" i="1"/>
  <c r="S437" i="1"/>
  <c r="T437" i="1"/>
  <c r="V437" i="1"/>
  <c r="S442" i="1"/>
  <c r="S423" i="1"/>
  <c r="T423" i="1"/>
  <c r="V423" i="1"/>
  <c r="S334" i="1"/>
  <c r="T334" i="1"/>
  <c r="V334" i="1"/>
  <c r="S444" i="1"/>
  <c r="S354" i="1"/>
  <c r="S294" i="1"/>
  <c r="T294" i="1"/>
  <c r="V294" i="1"/>
  <c r="S264" i="1"/>
  <c r="T264" i="1"/>
  <c r="V264" i="1"/>
  <c r="S435" i="1"/>
  <c r="T435" i="1"/>
  <c r="V435" i="1"/>
  <c r="S475" i="1"/>
  <c r="S479" i="1"/>
  <c r="T479" i="1"/>
  <c r="V479" i="1"/>
  <c r="S281" i="1"/>
  <c r="T281" i="1"/>
  <c r="V281" i="1"/>
  <c r="S350" i="1"/>
  <c r="S276" i="1"/>
  <c r="S241" i="1"/>
  <c r="T241" i="1"/>
  <c r="V241" i="1"/>
  <c r="S436" i="1"/>
  <c r="T436" i="1"/>
  <c r="V436" i="1"/>
  <c r="S249" i="1"/>
  <c r="T249" i="1"/>
  <c r="V249" i="1"/>
  <c r="S220" i="1"/>
  <c r="S233" i="1"/>
  <c r="T233" i="1"/>
  <c r="V233" i="1"/>
  <c r="S279" i="1"/>
  <c r="T279" i="1"/>
  <c r="V279" i="1"/>
  <c r="S216" i="1"/>
  <c r="S458" i="1"/>
  <c r="S277" i="1"/>
  <c r="T277" i="1"/>
  <c r="V277" i="1"/>
  <c r="S290" i="1"/>
  <c r="T290" i="1"/>
  <c r="V290" i="1"/>
  <c r="S222" i="1"/>
  <c r="T222" i="1"/>
  <c r="V222" i="1"/>
  <c r="S361" i="1"/>
  <c r="S259" i="1"/>
  <c r="T259" i="1"/>
  <c r="V259" i="1"/>
  <c r="S215" i="1"/>
  <c r="T215" i="1"/>
  <c r="V215" i="1"/>
  <c r="S199" i="1"/>
  <c r="S447" i="1"/>
  <c r="S286" i="1"/>
  <c r="T286" i="1"/>
  <c r="V286" i="1"/>
  <c r="S465" i="1"/>
  <c r="T465" i="1"/>
  <c r="V465" i="1"/>
  <c r="S263" i="1"/>
  <c r="T263" i="1"/>
  <c r="V263" i="1"/>
  <c r="S271" i="1"/>
  <c r="S201" i="1"/>
  <c r="T201" i="1"/>
  <c r="V201" i="1"/>
  <c r="S218" i="1"/>
  <c r="T218" i="1"/>
  <c r="V218" i="1"/>
  <c r="S471" i="1"/>
  <c r="S302" i="1"/>
  <c r="S285" i="1"/>
  <c r="T285" i="1"/>
  <c r="V285" i="1"/>
  <c r="S457" i="1"/>
  <c r="T457" i="1"/>
  <c r="V457" i="1"/>
  <c r="S256" i="1"/>
  <c r="T256" i="1"/>
  <c r="V256" i="1"/>
  <c r="S412" i="1"/>
  <c r="S195" i="1"/>
  <c r="T195" i="1"/>
  <c r="V195" i="1"/>
  <c r="S359" i="1"/>
  <c r="T359" i="1"/>
  <c r="V359" i="1"/>
  <c r="S185" i="1"/>
  <c r="S227" i="1"/>
  <c r="S378" i="1"/>
  <c r="T378" i="1"/>
  <c r="V378" i="1"/>
  <c r="S192" i="1"/>
  <c r="T192" i="1"/>
  <c r="V192" i="1"/>
  <c r="S273" i="1"/>
  <c r="T273" i="1"/>
  <c r="V273" i="1"/>
  <c r="S149" i="1"/>
  <c r="S237" i="1"/>
  <c r="T237" i="1"/>
  <c r="V237" i="1"/>
  <c r="S398" i="1"/>
  <c r="T398" i="1"/>
  <c r="V398" i="1"/>
  <c r="S262" i="1"/>
  <c r="S405" i="1"/>
  <c r="S208" i="1"/>
  <c r="T208" i="1"/>
  <c r="V208" i="1"/>
  <c r="S389" i="1"/>
  <c r="T389" i="1"/>
  <c r="V389" i="1"/>
  <c r="S345" i="1"/>
  <c r="T345" i="1"/>
  <c r="V345" i="1"/>
  <c r="S203" i="1"/>
  <c r="S261" i="1"/>
  <c r="T261" i="1"/>
  <c r="V261" i="1"/>
  <c r="S183" i="1"/>
  <c r="T183" i="1"/>
  <c r="V183" i="1"/>
  <c r="S425" i="1"/>
  <c r="S418" i="1"/>
  <c r="S410" i="1"/>
  <c r="T410" i="1"/>
  <c r="V410" i="1"/>
  <c r="S209" i="1"/>
  <c r="T209" i="1"/>
  <c r="V209" i="1"/>
  <c r="S450" i="1"/>
  <c r="T450" i="1"/>
  <c r="V450" i="1"/>
  <c r="S250" i="1"/>
  <c r="S246" i="1"/>
  <c r="T246" i="1"/>
  <c r="V246" i="1"/>
  <c r="S230" i="1"/>
  <c r="T230" i="1"/>
  <c r="V230" i="1"/>
  <c r="S392" i="1"/>
  <c r="S428" i="1"/>
  <c r="S226" i="1"/>
  <c r="T226" i="1"/>
  <c r="V226" i="1"/>
  <c r="S374" i="1"/>
  <c r="T374" i="1"/>
  <c r="V374" i="1"/>
  <c r="S347" i="1"/>
  <c r="T347" i="1"/>
  <c r="V347" i="1"/>
  <c r="S351" i="1"/>
  <c r="S162" i="1"/>
  <c r="T162" i="1"/>
  <c r="V162" i="1"/>
  <c r="S247" i="1"/>
  <c r="T247" i="1"/>
  <c r="V247" i="1"/>
  <c r="S147" i="1"/>
  <c r="S332" i="1"/>
  <c r="S430" i="1"/>
  <c r="T430" i="1"/>
  <c r="V430" i="1"/>
  <c r="S223" i="1"/>
  <c r="T223" i="1"/>
  <c r="V223" i="1"/>
  <c r="S231" i="1"/>
  <c r="T231" i="1"/>
  <c r="V231" i="1"/>
  <c r="S375" i="1"/>
  <c r="S387" i="1"/>
  <c r="T387" i="1"/>
  <c r="V387" i="1"/>
  <c r="S413" i="1"/>
  <c r="T413" i="1"/>
  <c r="V413" i="1"/>
  <c r="S172" i="1"/>
  <c r="S330" i="1"/>
  <c r="S165" i="1"/>
  <c r="T165" i="1"/>
  <c r="V165" i="1"/>
  <c r="S390" i="1"/>
  <c r="T390" i="1"/>
  <c r="V390" i="1"/>
  <c r="S440" i="1"/>
  <c r="T440" i="1"/>
  <c r="V440" i="1"/>
  <c r="S433" i="1"/>
  <c r="S188" i="1"/>
  <c r="T188" i="1"/>
  <c r="V188" i="1"/>
  <c r="S338" i="1"/>
  <c r="T338" i="1"/>
  <c r="V338" i="1"/>
  <c r="S200" i="1"/>
  <c r="S403" i="1"/>
  <c r="S186" i="1"/>
  <c r="T186" i="1"/>
  <c r="V186" i="1"/>
  <c r="S235" i="1"/>
  <c r="T235" i="1"/>
  <c r="V235" i="1"/>
  <c r="S404" i="1"/>
  <c r="T404" i="1"/>
  <c r="V404" i="1"/>
  <c r="S344" i="1"/>
  <c r="S113" i="1"/>
  <c r="T113" i="1"/>
  <c r="V113" i="1"/>
  <c r="S190" i="1"/>
  <c r="T190" i="1"/>
  <c r="V190" i="1"/>
  <c r="S197" i="1"/>
  <c r="S342" i="1"/>
  <c r="S61" i="1"/>
  <c r="T61" i="1"/>
  <c r="V61" i="1"/>
  <c r="S370" i="1"/>
  <c r="T370" i="1"/>
  <c r="V370" i="1"/>
  <c r="S434" i="1"/>
  <c r="T434" i="1"/>
  <c r="V434" i="1"/>
  <c r="S39" i="1"/>
  <c r="S399" i="1"/>
  <c r="T399" i="1"/>
  <c r="V399" i="1"/>
  <c r="S422" i="1"/>
  <c r="T422" i="1"/>
  <c r="V422" i="1"/>
  <c r="S439" i="1"/>
  <c r="S72" i="1"/>
  <c r="S244" i="1"/>
  <c r="T244" i="1"/>
  <c r="V244" i="1"/>
  <c r="S381" i="1"/>
  <c r="T381" i="1"/>
  <c r="V381" i="1"/>
  <c r="S438" i="1"/>
  <c r="T438" i="1"/>
  <c r="V438" i="1"/>
  <c r="S388" i="1"/>
  <c r="S391" i="1"/>
  <c r="T391" i="1"/>
  <c r="V391" i="1"/>
  <c r="S48" i="1"/>
  <c r="T48" i="1"/>
  <c r="V48" i="1"/>
  <c r="S196" i="1"/>
  <c r="S127" i="1"/>
  <c r="S152" i="1"/>
  <c r="T152" i="1"/>
  <c r="V152" i="1"/>
  <c r="S337" i="1"/>
  <c r="T337" i="1"/>
  <c r="V337" i="1"/>
  <c r="S86" i="1"/>
  <c r="T86" i="1"/>
  <c r="V86" i="1"/>
  <c r="S393" i="1"/>
  <c r="S77" i="1"/>
  <c r="T77" i="1"/>
  <c r="V77" i="1"/>
  <c r="S189" i="1"/>
  <c r="T189" i="1"/>
  <c r="V189" i="1"/>
  <c r="S329" i="1"/>
  <c r="S170" i="1"/>
  <c r="S369" i="1"/>
  <c r="T369" i="1"/>
  <c r="V369" i="1"/>
  <c r="S380" i="1"/>
  <c r="T380" i="1"/>
  <c r="V380" i="1"/>
  <c r="S382" i="1"/>
  <c r="T382" i="1"/>
  <c r="V382" i="1"/>
  <c r="S335" i="1"/>
  <c r="S371" i="1"/>
  <c r="T371" i="1"/>
  <c r="V371" i="1"/>
  <c r="S205" i="1"/>
  <c r="T205" i="1"/>
  <c r="V205" i="1"/>
  <c r="S217" i="1"/>
  <c r="S315" i="1"/>
  <c r="S340" i="1"/>
  <c r="T340" i="1"/>
  <c r="V340" i="1"/>
  <c r="S376" i="1"/>
  <c r="T376" i="1"/>
  <c r="V376" i="1"/>
  <c r="S157" i="1"/>
  <c r="S207" i="1"/>
  <c r="S401" i="1"/>
  <c r="T401" i="1"/>
  <c r="V401" i="1"/>
  <c r="S306" i="1"/>
  <c r="T306" i="1"/>
  <c r="V306" i="1"/>
  <c r="S427" i="1"/>
  <c r="S328" i="1"/>
  <c r="S106" i="1"/>
  <c r="T106" i="1"/>
  <c r="V106" i="1"/>
  <c r="S407" i="1"/>
  <c r="T407" i="1"/>
  <c r="V407" i="1"/>
  <c r="S115" i="1"/>
  <c r="T115" i="1"/>
  <c r="V115" i="1"/>
  <c r="S91" i="1"/>
  <c r="S141" i="1"/>
  <c r="T141" i="1"/>
  <c r="V141" i="1"/>
  <c r="S377" i="1"/>
  <c r="T377" i="1"/>
  <c r="V377" i="1"/>
  <c r="S408" i="1"/>
  <c r="S310" i="1"/>
  <c r="S303" i="1"/>
  <c r="T303" i="1"/>
  <c r="V303" i="1"/>
  <c r="S319" i="1"/>
  <c r="T319" i="1"/>
  <c r="V319" i="1"/>
  <c r="S308" i="1"/>
  <c r="S366" i="1"/>
  <c r="S349" i="1"/>
  <c r="T349" i="1"/>
  <c r="V349" i="1"/>
  <c r="S300" i="1"/>
  <c r="T300" i="1"/>
  <c r="V300" i="1"/>
  <c r="S385" i="1"/>
  <c r="S297" i="1"/>
  <c r="S394" i="1"/>
  <c r="T394" i="1"/>
  <c r="V394" i="1"/>
  <c r="S352" i="1"/>
  <c r="T352" i="1"/>
  <c r="V352" i="1"/>
  <c r="S395" i="1"/>
  <c r="S363" i="1"/>
  <c r="S133" i="1"/>
  <c r="T133" i="1"/>
  <c r="V133" i="1"/>
  <c r="S95" i="1"/>
  <c r="T95" i="1"/>
  <c r="V95" i="1"/>
  <c r="S23" i="1"/>
  <c r="S232" i="1"/>
  <c r="S426" i="1"/>
  <c r="T426" i="1"/>
  <c r="V426" i="1"/>
  <c r="S16" i="1"/>
  <c r="T16" i="1"/>
  <c r="V16" i="1"/>
  <c r="S301" i="1"/>
  <c r="S15" i="1"/>
  <c r="S386" i="1"/>
  <c r="T386" i="1"/>
  <c r="V386" i="1"/>
  <c r="S353" i="1"/>
  <c r="T353" i="1"/>
  <c r="V353" i="1"/>
  <c r="S3" i="1"/>
  <c r="S5" i="1"/>
  <c r="S406" i="1"/>
  <c r="T406" i="1"/>
  <c r="V406" i="1"/>
  <c r="S191" i="1"/>
  <c r="T191" i="1"/>
  <c r="V191" i="1"/>
  <c r="S424" i="1"/>
  <c r="T424" i="1"/>
  <c r="V424" i="1"/>
  <c r="S307" i="1"/>
  <c r="S415" i="1"/>
  <c r="T415" i="1"/>
  <c r="V415" i="1"/>
  <c r="S225" i="1"/>
  <c r="T225" i="1"/>
  <c r="V225" i="1"/>
  <c r="S193" i="1"/>
  <c r="S362" i="1"/>
  <c r="S397" i="1"/>
  <c r="T397" i="1"/>
  <c r="V397" i="1"/>
  <c r="S421" i="1"/>
  <c r="T421" i="1"/>
  <c r="V421" i="1"/>
  <c r="S396" i="1"/>
  <c r="S331" i="1"/>
  <c r="S416" i="1"/>
  <c r="T416" i="1"/>
  <c r="V416" i="1"/>
  <c r="S409" i="1"/>
  <c r="T409" i="1"/>
  <c r="V409" i="1"/>
  <c r="S414" i="1"/>
  <c r="S184" i="1"/>
  <c r="S432" i="1"/>
  <c r="T432" i="1"/>
  <c r="V432" i="1"/>
  <c r="S245" i="1"/>
  <c r="T245" i="1"/>
  <c r="V245" i="1"/>
  <c r="S477" i="1"/>
  <c r="S309" i="1"/>
  <c r="S258" i="1"/>
  <c r="T258" i="1"/>
  <c r="V258" i="1"/>
  <c r="S143" i="1"/>
  <c r="T143" i="1"/>
  <c r="V143" i="1"/>
  <c r="S311" i="1"/>
  <c r="S214" i="1"/>
  <c r="S269" i="1"/>
  <c r="T269" i="1"/>
  <c r="V269" i="1"/>
  <c r="S456" i="1"/>
  <c r="T456" i="1"/>
  <c r="V456" i="1"/>
  <c r="S383" i="1"/>
  <c r="S299" i="1"/>
  <c r="S94" i="1"/>
  <c r="T94" i="1"/>
  <c r="V94" i="1"/>
  <c r="S260" i="1"/>
  <c r="T260" i="1"/>
  <c r="V260" i="1"/>
  <c r="S56" i="1"/>
  <c r="S284" i="1"/>
  <c r="S446" i="1"/>
  <c r="T446" i="1"/>
  <c r="V446" i="1"/>
  <c r="S238" i="1"/>
  <c r="T238" i="1"/>
  <c r="V238" i="1"/>
  <c r="S24" i="1"/>
  <c r="T24" i="1"/>
  <c r="V24" i="1"/>
  <c r="S291" i="1"/>
  <c r="S239" i="1"/>
  <c r="T239" i="1"/>
  <c r="V239" i="1"/>
  <c r="S341" i="1"/>
  <c r="T341" i="1"/>
  <c r="V341" i="1"/>
  <c r="S445" i="1"/>
  <c r="S431" i="1"/>
  <c r="S265" i="1"/>
  <c r="T265" i="1"/>
  <c r="V265" i="1"/>
  <c r="S221" i="1"/>
  <c r="T221" i="1"/>
  <c r="V221" i="1"/>
  <c r="S213" i="1"/>
  <c r="S272" i="1"/>
  <c r="S255" i="1"/>
  <c r="T255" i="1"/>
  <c r="V255" i="1"/>
  <c r="S379" i="1"/>
  <c r="T379" i="1"/>
  <c r="V379" i="1"/>
  <c r="S164" i="1"/>
  <c r="S321" i="1"/>
  <c r="S298" i="1"/>
  <c r="T298" i="1"/>
  <c r="V298" i="1"/>
  <c r="S402" i="1"/>
  <c r="T402" i="1"/>
  <c r="V402" i="1"/>
  <c r="S268" i="1"/>
  <c r="S469" i="1"/>
  <c r="S451" i="1"/>
  <c r="T451" i="1"/>
  <c r="V451" i="1"/>
  <c r="S234" i="1"/>
  <c r="T234" i="1"/>
  <c r="V234" i="1"/>
  <c r="S355" i="1"/>
  <c r="S198" i="1"/>
  <c r="S400" i="1"/>
  <c r="T400" i="1"/>
  <c r="V400" i="1"/>
  <c r="S243" i="1"/>
  <c r="T243" i="1"/>
  <c r="V243" i="1"/>
  <c r="S429" i="1"/>
  <c r="S161" i="1"/>
  <c r="S242" i="1"/>
  <c r="T242" i="1"/>
  <c r="V242" i="1"/>
  <c r="S266" i="1"/>
  <c r="T266" i="1"/>
  <c r="V266" i="1"/>
  <c r="S336" i="1"/>
  <c r="S146" i="1"/>
  <c r="S211" i="1"/>
  <c r="T211" i="1"/>
  <c r="V211" i="1"/>
  <c r="S174" i="1"/>
  <c r="T174" i="1"/>
  <c r="V174" i="1"/>
  <c r="S357" i="1"/>
  <c r="T357" i="1"/>
  <c r="V357" i="1"/>
  <c r="S292" i="1"/>
  <c r="S229" i="1"/>
  <c r="T229" i="1"/>
  <c r="V229" i="1"/>
  <c r="S360" i="1"/>
  <c r="T360" i="1"/>
  <c r="V360" i="1"/>
  <c r="S257" i="1"/>
  <c r="S236" i="1"/>
  <c r="S323" i="1"/>
  <c r="T323" i="1"/>
  <c r="V323" i="1"/>
  <c r="S325" i="1"/>
  <c r="T325" i="1"/>
  <c r="V325" i="1"/>
  <c r="S293" i="1"/>
  <c r="S420" i="1"/>
  <c r="S158" i="1"/>
  <c r="T158" i="1"/>
  <c r="V158" i="1"/>
  <c r="S36" i="1"/>
  <c r="T36" i="1"/>
  <c r="V36" i="1"/>
  <c r="S64" i="1"/>
  <c r="S367" i="1"/>
  <c r="S318" i="1"/>
  <c r="T318" i="1"/>
  <c r="V318" i="1"/>
  <c r="S327" i="1"/>
  <c r="T327" i="1"/>
  <c r="V327" i="1"/>
  <c r="S194" i="1"/>
  <c r="S288" i="1"/>
  <c r="S60" i="1"/>
  <c r="T60" i="1"/>
  <c r="V60" i="1"/>
  <c r="S314" i="1"/>
  <c r="T314" i="1"/>
  <c r="V314" i="1"/>
  <c r="S278" i="1"/>
  <c r="S90" i="1"/>
  <c r="S320" i="1"/>
  <c r="T320" i="1"/>
  <c r="V320" i="1"/>
  <c r="S204" i="1"/>
  <c r="T204" i="1"/>
  <c r="V204" i="1"/>
  <c r="S296" i="1"/>
  <c r="S483" i="1"/>
  <c r="S253" i="1"/>
  <c r="T253" i="1"/>
  <c r="V253" i="1"/>
  <c r="S166" i="1"/>
  <c r="T166" i="1"/>
  <c r="V166" i="1"/>
  <c r="S461" i="1"/>
  <c r="S169" i="1"/>
  <c r="S228" i="1"/>
  <c r="T228" i="1"/>
  <c r="V228" i="1"/>
  <c r="S459" i="1"/>
  <c r="T459" i="1"/>
  <c r="V459" i="1"/>
  <c r="S270" i="1"/>
  <c r="T270" i="1"/>
  <c r="V270" i="1"/>
  <c r="S365" i="1"/>
  <c r="S118" i="1"/>
  <c r="T118" i="1"/>
  <c r="V118" i="1"/>
  <c r="S88" i="1"/>
  <c r="T88" i="1"/>
  <c r="V88" i="1"/>
  <c r="S101" i="1"/>
  <c r="S322" i="1"/>
  <c r="S151" i="1"/>
  <c r="T151" i="1"/>
  <c r="V151" i="1"/>
  <c r="S148" i="1"/>
  <c r="T148" i="1"/>
  <c r="V148" i="1"/>
  <c r="S182" i="1"/>
  <c r="S11" i="1"/>
  <c r="S467" i="1"/>
  <c r="T467" i="1"/>
  <c r="V467" i="1"/>
  <c r="S8" i="1"/>
  <c r="T8" i="1"/>
  <c r="V8" i="1"/>
  <c r="S206" i="1"/>
  <c r="S212" i="1"/>
  <c r="S248" i="1"/>
  <c r="T248" i="1"/>
  <c r="V248" i="1"/>
  <c r="S167" i="1"/>
  <c r="T167" i="1"/>
  <c r="V167" i="1"/>
  <c r="S210" i="1"/>
  <c r="S178" i="1"/>
  <c r="S85" i="1"/>
  <c r="T85" i="1"/>
  <c r="V85" i="1"/>
  <c r="S18" i="1"/>
  <c r="T18" i="1"/>
  <c r="V18" i="1"/>
  <c r="S150" i="1"/>
  <c r="S343" i="1"/>
  <c r="S44" i="1"/>
  <c r="T44" i="1"/>
  <c r="V44" i="1"/>
  <c r="S478" i="1"/>
  <c r="T478" i="1"/>
  <c r="V478" i="1"/>
  <c r="S17" i="1"/>
  <c r="S98" i="1"/>
  <c r="S12" i="1"/>
  <c r="T12" i="1"/>
  <c r="V12" i="1"/>
  <c r="S358" i="1"/>
  <c r="T358" i="1"/>
  <c r="V358" i="1"/>
  <c r="S40" i="1"/>
  <c r="S103" i="1"/>
  <c r="S419" i="1"/>
  <c r="T419" i="1"/>
  <c r="V419" i="1"/>
  <c r="S70" i="1"/>
  <c r="T70" i="1"/>
  <c r="V70" i="1"/>
  <c r="S92" i="1"/>
  <c r="T92" i="1"/>
  <c r="V92" i="1"/>
  <c r="S132" i="1"/>
  <c r="S163" i="1"/>
  <c r="T163" i="1"/>
  <c r="V163" i="1"/>
  <c r="S224" i="1"/>
  <c r="T224" i="1"/>
  <c r="V224" i="1"/>
  <c r="S134" i="1"/>
  <c r="S181" i="1"/>
  <c r="S112" i="1"/>
  <c r="T112" i="1"/>
  <c r="V112" i="1"/>
  <c r="S180" i="1"/>
  <c r="T180" i="1"/>
  <c r="V180" i="1"/>
  <c r="S124" i="1"/>
  <c r="S137" i="1"/>
  <c r="S140" i="1"/>
  <c r="T140" i="1"/>
  <c r="V140" i="1"/>
  <c r="S153" i="1"/>
  <c r="T153" i="1"/>
  <c r="V153" i="1"/>
  <c r="S202" i="1"/>
  <c r="S21" i="1"/>
  <c r="S154" i="1"/>
  <c r="T154" i="1"/>
  <c r="V154" i="1"/>
  <c r="S144" i="1"/>
  <c r="T144" i="1"/>
  <c r="V144" i="1"/>
  <c r="S219" i="1"/>
  <c r="S122" i="1"/>
  <c r="S240" i="1"/>
  <c r="T240" i="1"/>
  <c r="V240" i="1"/>
  <c r="S49" i="1"/>
  <c r="T49" i="1"/>
  <c r="V49" i="1"/>
  <c r="S168" i="1"/>
  <c r="S176" i="1"/>
  <c r="S108" i="1"/>
  <c r="T108" i="1"/>
  <c r="V108" i="1"/>
  <c r="S123" i="1"/>
  <c r="T123" i="1"/>
  <c r="V123" i="1"/>
  <c r="S142" i="1"/>
  <c r="S139" i="1"/>
  <c r="S126" i="1"/>
  <c r="T126" i="1"/>
  <c r="V126" i="1"/>
  <c r="S130" i="1"/>
  <c r="T130" i="1"/>
  <c r="V130" i="1"/>
  <c r="S37" i="1"/>
  <c r="S135" i="1"/>
  <c r="S275" i="1"/>
  <c r="T275" i="1"/>
  <c r="V275" i="1"/>
  <c r="S136" i="1"/>
  <c r="T136" i="1"/>
  <c r="V136" i="1"/>
  <c r="S156" i="1"/>
  <c r="S155" i="1"/>
  <c r="S177" i="1"/>
  <c r="T177" i="1"/>
  <c r="V177" i="1"/>
  <c r="S7" i="1"/>
  <c r="T7" i="1"/>
  <c r="V7" i="1"/>
  <c r="S26" i="1"/>
  <c r="S114" i="1"/>
  <c r="S109" i="1"/>
  <c r="T109" i="1"/>
  <c r="V109" i="1"/>
  <c r="S119" i="1"/>
  <c r="S252" i="1"/>
  <c r="S175" i="1"/>
  <c r="S57" i="1"/>
  <c r="T57" i="1"/>
  <c r="V57" i="1"/>
  <c r="S52" i="1"/>
  <c r="T52" i="1"/>
  <c r="V52" i="1"/>
  <c r="S179" i="1"/>
  <c r="S93" i="1"/>
  <c r="S63" i="1"/>
  <c r="T63" i="1"/>
  <c r="V63" i="1"/>
  <c r="S145" i="1"/>
  <c r="T145" i="1"/>
  <c r="V145" i="1"/>
  <c r="S125" i="1"/>
  <c r="S102" i="1"/>
  <c r="S51" i="1"/>
  <c r="T51" i="1"/>
  <c r="V51" i="1"/>
  <c r="S304" i="1"/>
  <c r="T304" i="1"/>
  <c r="V304" i="1"/>
  <c r="S9" i="1"/>
  <c r="T9" i="1"/>
  <c r="V9" i="1"/>
  <c r="S100" i="1"/>
  <c r="S14" i="1"/>
  <c r="T14" i="1"/>
  <c r="V14" i="1"/>
  <c r="S68" i="1"/>
  <c r="S32" i="1"/>
  <c r="S159" i="1"/>
  <c r="S71" i="1"/>
  <c r="T71" i="1"/>
  <c r="V71" i="1"/>
  <c r="S35" i="1"/>
  <c r="T35" i="1"/>
  <c r="V35" i="1"/>
  <c r="S67" i="1"/>
  <c r="S42" i="1"/>
  <c r="S78" i="1"/>
  <c r="T78" i="1"/>
  <c r="V78" i="1"/>
  <c r="S121" i="1"/>
  <c r="T121" i="1"/>
  <c r="V121" i="1"/>
  <c r="S65" i="1"/>
  <c r="S41" i="1"/>
  <c r="S96" i="1"/>
  <c r="T96" i="1"/>
  <c r="V96" i="1"/>
  <c r="S111" i="1"/>
  <c r="T111" i="1"/>
  <c r="V111" i="1"/>
  <c r="S128" i="1"/>
  <c r="S27" i="1"/>
  <c r="S120" i="1"/>
  <c r="T120" i="1"/>
  <c r="V120" i="1"/>
  <c r="S131" i="1"/>
  <c r="S38" i="1"/>
  <c r="S138" i="1"/>
  <c r="T138" i="1"/>
  <c r="V138" i="1"/>
  <c r="S22" i="1"/>
  <c r="T22" i="1"/>
  <c r="V22" i="1"/>
  <c r="S73" i="1"/>
  <c r="T73" i="1"/>
  <c r="V73" i="1"/>
  <c r="S282" i="1"/>
  <c r="S62" i="1"/>
  <c r="S171" i="1"/>
  <c r="T171" i="1"/>
  <c r="V171" i="1"/>
  <c r="S107" i="1"/>
  <c r="T107" i="1"/>
  <c r="V107" i="1"/>
  <c r="S87" i="1"/>
  <c r="S129" i="1"/>
  <c r="S104" i="1"/>
  <c r="T104" i="1"/>
  <c r="V104" i="1"/>
  <c r="S105" i="1"/>
  <c r="T105" i="1"/>
  <c r="V105" i="1"/>
  <c r="S110" i="1"/>
  <c r="S116" i="1"/>
  <c r="S46" i="1"/>
  <c r="T46" i="1"/>
  <c r="V46" i="1"/>
  <c r="S20" i="1"/>
  <c r="S160" i="1"/>
  <c r="S97" i="1"/>
  <c r="S74" i="1"/>
  <c r="T74" i="1"/>
  <c r="V74" i="1"/>
  <c r="S45" i="1"/>
  <c r="T45" i="1"/>
  <c r="V45" i="1"/>
  <c r="S173" i="1"/>
  <c r="S83" i="1"/>
  <c r="S81" i="1"/>
  <c r="T81" i="1"/>
  <c r="V81" i="1"/>
  <c r="S10" i="1"/>
  <c r="T10" i="1"/>
  <c r="V10" i="1"/>
  <c r="S59" i="1"/>
  <c r="S82" i="1"/>
  <c r="S84" i="1"/>
  <c r="T84" i="1"/>
  <c r="V84" i="1"/>
  <c r="S80" i="1"/>
  <c r="T80" i="1"/>
  <c r="V80" i="1"/>
  <c r="S25" i="1"/>
  <c r="S79" i="1"/>
  <c r="S117" i="1"/>
  <c r="T117" i="1"/>
  <c r="V117" i="1"/>
  <c r="S99" i="1"/>
  <c r="S19" i="1"/>
  <c r="S50" i="1"/>
  <c r="S31" i="1"/>
  <c r="T31" i="1"/>
  <c r="V31" i="1"/>
  <c r="S55" i="1"/>
  <c r="T55" i="1"/>
  <c r="V55" i="1"/>
  <c r="S66" i="1"/>
  <c r="S76" i="1"/>
  <c r="S89" i="1"/>
  <c r="T89" i="1"/>
  <c r="V89" i="1"/>
  <c r="S43" i="1"/>
  <c r="T43" i="1"/>
  <c r="V43" i="1"/>
  <c r="S34" i="1"/>
  <c r="S58" i="1"/>
  <c r="S47" i="1"/>
  <c r="T47" i="1"/>
  <c r="V47" i="1"/>
  <c r="S2" i="1"/>
  <c r="T2" i="1"/>
  <c r="V2" i="1"/>
  <c r="S29" i="1"/>
  <c r="T29" i="1"/>
  <c r="V29" i="1"/>
  <c r="S69" i="1"/>
  <c r="S13" i="1"/>
  <c r="T13" i="1"/>
  <c r="V13" i="1"/>
  <c r="S30" i="1"/>
  <c r="S54" i="1"/>
  <c r="S75" i="1"/>
  <c r="S6" i="1"/>
  <c r="T6" i="1"/>
  <c r="V6" i="1"/>
  <c r="S28" i="1"/>
  <c r="T28" i="1"/>
  <c r="V28" i="1"/>
  <c r="S187" i="1"/>
  <c r="S53" i="1"/>
  <c r="S33" i="1"/>
  <c r="T33" i="1"/>
  <c r="V33" i="1"/>
  <c r="S4" i="1"/>
  <c r="T4" i="1"/>
  <c r="V4" i="1"/>
  <c r="N254" i="1"/>
  <c r="N497" i="1"/>
  <c r="N441" i="1"/>
  <c r="N373" i="1"/>
  <c r="N283" i="1"/>
  <c r="N333" i="1"/>
  <c r="N326" i="1"/>
  <c r="O326" i="1"/>
  <c r="Q326" i="1"/>
  <c r="N492" i="1"/>
  <c r="O492" i="1"/>
  <c r="Q492" i="1"/>
  <c r="N339" i="1"/>
  <c r="O339" i="1"/>
  <c r="Q339" i="1"/>
  <c r="N463" i="1"/>
  <c r="O463" i="1"/>
  <c r="Q463" i="1"/>
  <c r="N324" i="1"/>
  <c r="O324" i="1"/>
  <c r="Q324" i="1"/>
  <c r="N494" i="1"/>
  <c r="N487" i="1"/>
  <c r="N488" i="1"/>
  <c r="O488" i="1"/>
  <c r="Q488" i="1"/>
  <c r="N480" i="1"/>
  <c r="N368" i="1"/>
  <c r="N466" i="1"/>
  <c r="N491" i="1"/>
  <c r="N364" i="1"/>
  <c r="O364" i="1"/>
  <c r="Q364" i="1"/>
  <c r="N495" i="1"/>
  <c r="N455" i="1"/>
  <c r="N474" i="1"/>
  <c r="N485" i="1"/>
  <c r="O485" i="1"/>
  <c r="Q485" i="1"/>
  <c r="N462" i="1"/>
  <c r="O462" i="1"/>
  <c r="Q462" i="1"/>
  <c r="N453" i="1"/>
  <c r="N498" i="1"/>
  <c r="O498" i="1"/>
  <c r="Q498" i="1"/>
  <c r="N317" i="1"/>
  <c r="O317" i="1"/>
  <c r="Q317" i="1"/>
  <c r="N489" i="1"/>
  <c r="N295" i="1"/>
  <c r="N312" i="1"/>
  <c r="O312" i="1"/>
  <c r="Q312" i="1"/>
  <c r="N289" i="1"/>
  <c r="O289" i="1"/>
  <c r="Q289" i="1"/>
  <c r="N348" i="1"/>
  <c r="N280" i="1"/>
  <c r="N482" i="1"/>
  <c r="N449" i="1"/>
  <c r="O449" i="1"/>
  <c r="Q449" i="1"/>
  <c r="N473" i="1"/>
  <c r="O473" i="1"/>
  <c r="Q473" i="1"/>
  <c r="N493" i="1"/>
  <c r="O493" i="1"/>
  <c r="Q493" i="1"/>
  <c r="N496" i="1"/>
  <c r="N372" i="1"/>
  <c r="O372" i="1"/>
  <c r="Q372" i="1"/>
  <c r="N305" i="1"/>
  <c r="O305" i="1"/>
  <c r="Q305" i="1"/>
  <c r="N484" i="1"/>
  <c r="O484" i="1"/>
  <c r="Q484" i="1"/>
  <c r="N481" i="1"/>
  <c r="O481" i="1"/>
  <c r="Q481" i="1"/>
  <c r="N287" i="1"/>
  <c r="O287" i="1"/>
  <c r="Q287" i="1"/>
  <c r="N313" i="1"/>
  <c r="N443" i="1"/>
  <c r="O443" i="1"/>
  <c r="Q443" i="1"/>
  <c r="N411" i="1"/>
  <c r="O411" i="1"/>
  <c r="Q411" i="1"/>
  <c r="N356" i="1"/>
  <c r="O356" i="1"/>
  <c r="Q356" i="1"/>
  <c r="N464" i="1"/>
  <c r="O464" i="1"/>
  <c r="Q464" i="1"/>
  <c r="N472" i="1"/>
  <c r="O472" i="1"/>
  <c r="Q472" i="1"/>
  <c r="N448" i="1"/>
  <c r="O448" i="1"/>
  <c r="Q448" i="1"/>
  <c r="N460" i="1"/>
  <c r="O460" i="1"/>
  <c r="Q460" i="1"/>
  <c r="N490" i="1"/>
  <c r="N468" i="1"/>
  <c r="O468" i="1"/>
  <c r="Q468" i="1"/>
  <c r="N316" i="1"/>
  <c r="O316" i="1"/>
  <c r="Q316" i="1"/>
  <c r="N452" i="1"/>
  <c r="O452" i="1"/>
  <c r="Q452" i="1"/>
  <c r="N274" i="1"/>
  <c r="O274" i="1"/>
  <c r="Q274" i="1"/>
  <c r="N454" i="1"/>
  <c r="O454" i="1"/>
  <c r="Q454" i="1"/>
  <c r="N346" i="1"/>
  <c r="O346" i="1"/>
  <c r="Q346" i="1"/>
  <c r="N267" i="1"/>
  <c r="O267" i="1"/>
  <c r="Q267" i="1"/>
  <c r="N470" i="1"/>
  <c r="N486" i="1"/>
  <c r="O486" i="1"/>
  <c r="Q486" i="1"/>
  <c r="N417" i="1"/>
  <c r="O417" i="1"/>
  <c r="Q417" i="1"/>
  <c r="N251" i="1"/>
  <c r="O251" i="1"/>
  <c r="Q251" i="1"/>
  <c r="N476" i="1"/>
  <c r="O476" i="1"/>
  <c r="Q476" i="1"/>
  <c r="N384" i="1"/>
  <c r="O384" i="1"/>
  <c r="Q384" i="1"/>
  <c r="N437" i="1"/>
  <c r="O437" i="1"/>
  <c r="Q437" i="1"/>
  <c r="N442" i="1"/>
  <c r="O442" i="1"/>
  <c r="Q442" i="1"/>
  <c r="N423" i="1"/>
  <c r="N334" i="1"/>
  <c r="O334" i="1"/>
  <c r="Q334" i="1"/>
  <c r="N444" i="1"/>
  <c r="O444" i="1"/>
  <c r="Q444" i="1"/>
  <c r="N354" i="1"/>
  <c r="O354" i="1"/>
  <c r="Q354" i="1"/>
  <c r="N294" i="1"/>
  <c r="O294" i="1"/>
  <c r="Q294" i="1"/>
  <c r="N264" i="1"/>
  <c r="O264" i="1"/>
  <c r="Q264" i="1"/>
  <c r="N435" i="1"/>
  <c r="O435" i="1"/>
  <c r="Q435" i="1"/>
  <c r="N475" i="1"/>
  <c r="O475" i="1"/>
  <c r="Q475" i="1"/>
  <c r="N479" i="1"/>
  <c r="N281" i="1"/>
  <c r="O281" i="1"/>
  <c r="Q281" i="1"/>
  <c r="N350" i="1"/>
  <c r="O350" i="1"/>
  <c r="Q350" i="1"/>
  <c r="N276" i="1"/>
  <c r="O276" i="1"/>
  <c r="Q276" i="1"/>
  <c r="N241" i="1"/>
  <c r="O241" i="1"/>
  <c r="Q241" i="1"/>
  <c r="N436" i="1"/>
  <c r="O436" i="1"/>
  <c r="Q436" i="1"/>
  <c r="N249" i="1"/>
  <c r="O249" i="1"/>
  <c r="Q249" i="1"/>
  <c r="N220" i="1"/>
  <c r="O220" i="1"/>
  <c r="Q220" i="1"/>
  <c r="N233" i="1"/>
  <c r="N279" i="1"/>
  <c r="O279" i="1"/>
  <c r="Q279" i="1"/>
  <c r="N216" i="1"/>
  <c r="O216" i="1"/>
  <c r="Q216" i="1"/>
  <c r="N458" i="1"/>
  <c r="O458" i="1"/>
  <c r="Q458" i="1"/>
  <c r="N277" i="1"/>
  <c r="O277" i="1"/>
  <c r="Q277" i="1"/>
  <c r="N290" i="1"/>
  <c r="O290" i="1"/>
  <c r="Q290" i="1"/>
  <c r="N222" i="1"/>
  <c r="O222" i="1"/>
  <c r="Q222" i="1"/>
  <c r="N361" i="1"/>
  <c r="O361" i="1"/>
  <c r="Q361" i="1"/>
  <c r="N259" i="1"/>
  <c r="N215" i="1"/>
  <c r="O215" i="1"/>
  <c r="Q215" i="1"/>
  <c r="N199" i="1"/>
  <c r="O199" i="1"/>
  <c r="Q199" i="1"/>
  <c r="N447" i="1"/>
  <c r="O447" i="1"/>
  <c r="Q447" i="1"/>
  <c r="N286" i="1"/>
  <c r="O286" i="1"/>
  <c r="Q286" i="1"/>
  <c r="N465" i="1"/>
  <c r="O465" i="1"/>
  <c r="Q465" i="1"/>
  <c r="N263" i="1"/>
  <c r="O263" i="1"/>
  <c r="Q263" i="1"/>
  <c r="N271" i="1"/>
  <c r="O271" i="1"/>
  <c r="Q271" i="1"/>
  <c r="N201" i="1"/>
  <c r="N218" i="1"/>
  <c r="O218" i="1"/>
  <c r="Q218" i="1"/>
  <c r="N471" i="1"/>
  <c r="O471" i="1"/>
  <c r="Q471" i="1"/>
  <c r="N302" i="1"/>
  <c r="O302" i="1"/>
  <c r="Q302" i="1"/>
  <c r="N285" i="1"/>
  <c r="O285" i="1"/>
  <c r="Q285" i="1"/>
  <c r="N457" i="1"/>
  <c r="O457" i="1"/>
  <c r="Q457" i="1"/>
  <c r="N256" i="1"/>
  <c r="O256" i="1"/>
  <c r="Q256" i="1"/>
  <c r="N412" i="1"/>
  <c r="O412" i="1"/>
  <c r="Q412" i="1"/>
  <c r="N195" i="1"/>
  <c r="N359" i="1"/>
  <c r="O359" i="1"/>
  <c r="Q359" i="1"/>
  <c r="N185" i="1"/>
  <c r="O185" i="1"/>
  <c r="Q185" i="1"/>
  <c r="N227" i="1"/>
  <c r="O227" i="1"/>
  <c r="Q227" i="1"/>
  <c r="N378" i="1"/>
  <c r="O378" i="1"/>
  <c r="Q378" i="1"/>
  <c r="N192" i="1"/>
  <c r="O192" i="1"/>
  <c r="Q192" i="1"/>
  <c r="N273" i="1"/>
  <c r="O273" i="1"/>
  <c r="Q273" i="1"/>
  <c r="N149" i="1"/>
  <c r="O149" i="1"/>
  <c r="Q149" i="1"/>
  <c r="N237" i="1"/>
  <c r="N398" i="1"/>
  <c r="O398" i="1"/>
  <c r="Q398" i="1"/>
  <c r="N262" i="1"/>
  <c r="O262" i="1"/>
  <c r="Q262" i="1"/>
  <c r="N405" i="1"/>
  <c r="O405" i="1"/>
  <c r="Q405" i="1"/>
  <c r="N208" i="1"/>
  <c r="O208" i="1"/>
  <c r="Q208" i="1"/>
  <c r="N389" i="1"/>
  <c r="O389" i="1"/>
  <c r="Q389" i="1"/>
  <c r="N345" i="1"/>
  <c r="O345" i="1"/>
  <c r="Q345" i="1"/>
  <c r="N203" i="1"/>
  <c r="O203" i="1"/>
  <c r="Q203" i="1"/>
  <c r="N261" i="1"/>
  <c r="N183" i="1"/>
  <c r="O183" i="1"/>
  <c r="Q183" i="1"/>
  <c r="N425" i="1"/>
  <c r="O425" i="1"/>
  <c r="Q425" i="1"/>
  <c r="N418" i="1"/>
  <c r="O418" i="1"/>
  <c r="Q418" i="1"/>
  <c r="N410" i="1"/>
  <c r="O410" i="1"/>
  <c r="Q410" i="1"/>
  <c r="N209" i="1"/>
  <c r="O209" i="1"/>
  <c r="Q209" i="1"/>
  <c r="N450" i="1"/>
  <c r="O450" i="1"/>
  <c r="Q450" i="1"/>
  <c r="N250" i="1"/>
  <c r="O250" i="1"/>
  <c r="Q250" i="1"/>
  <c r="N246" i="1"/>
  <c r="N230" i="1"/>
  <c r="O230" i="1"/>
  <c r="Q230" i="1"/>
  <c r="N392" i="1"/>
  <c r="O392" i="1"/>
  <c r="Q392" i="1"/>
  <c r="N428" i="1"/>
  <c r="O428" i="1"/>
  <c r="Q428" i="1"/>
  <c r="N226" i="1"/>
  <c r="O226" i="1"/>
  <c r="Q226" i="1"/>
  <c r="N374" i="1"/>
  <c r="O374" i="1"/>
  <c r="Q374" i="1"/>
  <c r="N347" i="1"/>
  <c r="O347" i="1"/>
  <c r="Q347" i="1"/>
  <c r="N351" i="1"/>
  <c r="O351" i="1"/>
  <c r="Q351" i="1"/>
  <c r="N162" i="1"/>
  <c r="N247" i="1"/>
  <c r="O247" i="1"/>
  <c r="Q247" i="1"/>
  <c r="N147" i="1"/>
  <c r="O147" i="1"/>
  <c r="Q147" i="1"/>
  <c r="N332" i="1"/>
  <c r="O332" i="1"/>
  <c r="Q332" i="1"/>
  <c r="N430" i="1"/>
  <c r="O430" i="1"/>
  <c r="Q430" i="1"/>
  <c r="N223" i="1"/>
  <c r="O223" i="1"/>
  <c r="Q223" i="1"/>
  <c r="N231" i="1"/>
  <c r="O231" i="1"/>
  <c r="Q231" i="1"/>
  <c r="N375" i="1"/>
  <c r="O375" i="1"/>
  <c r="Q375" i="1"/>
  <c r="N387" i="1"/>
  <c r="N413" i="1"/>
  <c r="O413" i="1"/>
  <c r="Q413" i="1"/>
  <c r="N172" i="1"/>
  <c r="O172" i="1"/>
  <c r="Q172" i="1"/>
  <c r="N330" i="1"/>
  <c r="O330" i="1"/>
  <c r="Q330" i="1"/>
  <c r="N165" i="1"/>
  <c r="O165" i="1"/>
  <c r="Q165" i="1"/>
  <c r="N390" i="1"/>
  <c r="O390" i="1"/>
  <c r="Q390" i="1"/>
  <c r="N440" i="1"/>
  <c r="O440" i="1"/>
  <c r="Q440" i="1"/>
  <c r="N433" i="1"/>
  <c r="O433" i="1"/>
  <c r="Q433" i="1"/>
  <c r="N188" i="1"/>
  <c r="N338" i="1"/>
  <c r="O338" i="1"/>
  <c r="Q338" i="1"/>
  <c r="N200" i="1"/>
  <c r="O200" i="1"/>
  <c r="Q200" i="1"/>
  <c r="N403" i="1"/>
  <c r="O403" i="1"/>
  <c r="Q403" i="1"/>
  <c r="N186" i="1"/>
  <c r="O186" i="1"/>
  <c r="Q186" i="1"/>
  <c r="N235" i="1"/>
  <c r="O235" i="1"/>
  <c r="Q235" i="1"/>
  <c r="N404" i="1"/>
  <c r="O404" i="1"/>
  <c r="Q404" i="1"/>
  <c r="N344" i="1"/>
  <c r="O344" i="1"/>
  <c r="Q344" i="1"/>
  <c r="N113" i="1"/>
  <c r="N190" i="1"/>
  <c r="O190" i="1"/>
  <c r="Q190" i="1"/>
  <c r="N197" i="1"/>
  <c r="O197" i="1"/>
  <c r="Q197" i="1"/>
  <c r="N342" i="1"/>
  <c r="O342" i="1"/>
  <c r="Q342" i="1"/>
  <c r="N61" i="1"/>
  <c r="O61" i="1"/>
  <c r="Q61" i="1"/>
  <c r="N370" i="1"/>
  <c r="O370" i="1"/>
  <c r="Q370" i="1"/>
  <c r="N434" i="1"/>
  <c r="O434" i="1"/>
  <c r="Q434" i="1"/>
  <c r="N39" i="1"/>
  <c r="O39" i="1"/>
  <c r="Q39" i="1"/>
  <c r="N399" i="1"/>
  <c r="N422" i="1"/>
  <c r="O422" i="1"/>
  <c r="Q422" i="1"/>
  <c r="N439" i="1"/>
  <c r="O439" i="1"/>
  <c r="Q439" i="1"/>
  <c r="N72" i="1"/>
  <c r="O72" i="1"/>
  <c r="Q72" i="1"/>
  <c r="N244" i="1"/>
  <c r="O244" i="1"/>
  <c r="Q244" i="1"/>
  <c r="N381" i="1"/>
  <c r="O381" i="1"/>
  <c r="Q381" i="1"/>
  <c r="N438" i="1"/>
  <c r="O438" i="1"/>
  <c r="Q438" i="1"/>
  <c r="N388" i="1"/>
  <c r="O388" i="1"/>
  <c r="Q388" i="1"/>
  <c r="N391" i="1"/>
  <c r="N48" i="1"/>
  <c r="O48" i="1"/>
  <c r="Q48" i="1"/>
  <c r="N196" i="1"/>
  <c r="O196" i="1"/>
  <c r="Q196" i="1"/>
  <c r="N127" i="1"/>
  <c r="O127" i="1"/>
  <c r="Q127" i="1"/>
  <c r="N152" i="1"/>
  <c r="O152" i="1"/>
  <c r="Q152" i="1"/>
  <c r="N337" i="1"/>
  <c r="O337" i="1"/>
  <c r="Q337" i="1"/>
  <c r="N86" i="1"/>
  <c r="O86" i="1"/>
  <c r="Q86" i="1"/>
  <c r="N393" i="1"/>
  <c r="O393" i="1"/>
  <c r="Q393" i="1"/>
  <c r="N77" i="1"/>
  <c r="N189" i="1"/>
  <c r="O189" i="1"/>
  <c r="Q189" i="1"/>
  <c r="N329" i="1"/>
  <c r="O329" i="1"/>
  <c r="Q329" i="1"/>
  <c r="N170" i="1"/>
  <c r="O170" i="1"/>
  <c r="Q170" i="1"/>
  <c r="N369" i="1"/>
  <c r="O369" i="1"/>
  <c r="Q369" i="1"/>
  <c r="N380" i="1"/>
  <c r="O380" i="1"/>
  <c r="Q380" i="1"/>
  <c r="N382" i="1"/>
  <c r="O382" i="1"/>
  <c r="Q382" i="1"/>
  <c r="N335" i="1"/>
  <c r="O335" i="1"/>
  <c r="Q335" i="1"/>
  <c r="N371" i="1"/>
  <c r="N205" i="1"/>
  <c r="O205" i="1"/>
  <c r="Q205" i="1"/>
  <c r="N217" i="1"/>
  <c r="O217" i="1"/>
  <c r="Q217" i="1"/>
  <c r="N315" i="1"/>
  <c r="O315" i="1"/>
  <c r="Q315" i="1"/>
  <c r="N340" i="1"/>
  <c r="O340" i="1"/>
  <c r="Q340" i="1"/>
  <c r="N376" i="1"/>
  <c r="O376" i="1"/>
  <c r="Q376" i="1"/>
  <c r="N157" i="1"/>
  <c r="O157" i="1"/>
  <c r="Q157" i="1"/>
  <c r="N207" i="1"/>
  <c r="O207" i="1"/>
  <c r="Q207" i="1"/>
  <c r="N401" i="1"/>
  <c r="N306" i="1"/>
  <c r="O306" i="1"/>
  <c r="Q306" i="1"/>
  <c r="N427" i="1"/>
  <c r="O427" i="1"/>
  <c r="Q427" i="1"/>
  <c r="N328" i="1"/>
  <c r="O328" i="1"/>
  <c r="Q328" i="1"/>
  <c r="N106" i="1"/>
  <c r="O106" i="1"/>
  <c r="Q106" i="1"/>
  <c r="N407" i="1"/>
  <c r="O407" i="1"/>
  <c r="Q407" i="1"/>
  <c r="N115" i="1"/>
  <c r="O115" i="1"/>
  <c r="Q115" i="1"/>
  <c r="N91" i="1"/>
  <c r="O91" i="1"/>
  <c r="Q91" i="1"/>
  <c r="N141" i="1"/>
  <c r="N377" i="1"/>
  <c r="O377" i="1"/>
  <c r="Q377" i="1"/>
  <c r="N408" i="1"/>
  <c r="O408" i="1"/>
  <c r="Q408" i="1"/>
  <c r="N310" i="1"/>
  <c r="O310" i="1"/>
  <c r="Q310" i="1"/>
  <c r="N303" i="1"/>
  <c r="O303" i="1"/>
  <c r="Q303" i="1"/>
  <c r="N319" i="1"/>
  <c r="O319" i="1"/>
  <c r="Q319" i="1"/>
  <c r="N308" i="1"/>
  <c r="O308" i="1"/>
  <c r="Q308" i="1"/>
  <c r="N366" i="1"/>
  <c r="O366" i="1"/>
  <c r="Q366" i="1"/>
  <c r="N349" i="1"/>
  <c r="N300" i="1"/>
  <c r="O300" i="1"/>
  <c r="Q300" i="1"/>
  <c r="N385" i="1"/>
  <c r="O385" i="1"/>
  <c r="Q385" i="1"/>
  <c r="N297" i="1"/>
  <c r="O297" i="1"/>
  <c r="Q297" i="1"/>
  <c r="N394" i="1"/>
  <c r="O394" i="1"/>
  <c r="Q394" i="1"/>
  <c r="N352" i="1"/>
  <c r="O352" i="1"/>
  <c r="Q352" i="1"/>
  <c r="N395" i="1"/>
  <c r="O395" i="1"/>
  <c r="Q395" i="1"/>
  <c r="N363" i="1"/>
  <c r="O363" i="1"/>
  <c r="Q363" i="1"/>
  <c r="N133" i="1"/>
  <c r="N95" i="1"/>
  <c r="O95" i="1"/>
  <c r="Q95" i="1"/>
  <c r="N23" i="1"/>
  <c r="O23" i="1"/>
  <c r="Q23" i="1"/>
  <c r="N232" i="1"/>
  <c r="O232" i="1"/>
  <c r="Q232" i="1"/>
  <c r="N426" i="1"/>
  <c r="O426" i="1"/>
  <c r="Q426" i="1"/>
  <c r="N16" i="1"/>
  <c r="O16" i="1"/>
  <c r="Q16" i="1"/>
  <c r="N301" i="1"/>
  <c r="O301" i="1"/>
  <c r="Q301" i="1"/>
  <c r="N15" i="1"/>
  <c r="O15" i="1"/>
  <c r="Q15" i="1"/>
  <c r="N386" i="1"/>
  <c r="N353" i="1"/>
  <c r="O353" i="1"/>
  <c r="Q353" i="1"/>
  <c r="N3" i="1"/>
  <c r="O3" i="1"/>
  <c r="Q3" i="1"/>
  <c r="N5" i="1"/>
  <c r="O5" i="1"/>
  <c r="Q5" i="1"/>
  <c r="N406" i="1"/>
  <c r="O406" i="1"/>
  <c r="Q406" i="1"/>
  <c r="N191" i="1"/>
  <c r="N424" i="1"/>
  <c r="O424" i="1"/>
  <c r="Q424" i="1"/>
  <c r="N307" i="1"/>
  <c r="O307" i="1"/>
  <c r="Q307" i="1"/>
  <c r="N415" i="1"/>
  <c r="N225" i="1"/>
  <c r="O225" i="1"/>
  <c r="Q225" i="1"/>
  <c r="N193" i="1"/>
  <c r="O193" i="1"/>
  <c r="Q193" i="1"/>
  <c r="N362" i="1"/>
  <c r="O362" i="1"/>
  <c r="Q362" i="1"/>
  <c r="N397" i="1"/>
  <c r="O397" i="1"/>
  <c r="Q397" i="1"/>
  <c r="N421" i="1"/>
  <c r="O421" i="1"/>
  <c r="Q421" i="1"/>
  <c r="N396" i="1"/>
  <c r="O396" i="1"/>
  <c r="Q396" i="1"/>
  <c r="N331" i="1"/>
  <c r="O331" i="1"/>
  <c r="Q331" i="1"/>
  <c r="N416" i="1"/>
  <c r="N409" i="1"/>
  <c r="O409" i="1"/>
  <c r="Q409" i="1"/>
  <c r="N414" i="1"/>
  <c r="O414" i="1"/>
  <c r="Q414" i="1"/>
  <c r="N184" i="1"/>
  <c r="O184" i="1"/>
  <c r="Q184" i="1"/>
  <c r="N432" i="1"/>
  <c r="O432" i="1"/>
  <c r="Q432" i="1"/>
  <c r="N245" i="1"/>
  <c r="N477" i="1"/>
  <c r="O477" i="1"/>
  <c r="Q477" i="1"/>
  <c r="N309" i="1"/>
  <c r="O309" i="1"/>
  <c r="Q309" i="1"/>
  <c r="N258" i="1"/>
  <c r="N143" i="1"/>
  <c r="O143" i="1"/>
  <c r="Q143" i="1"/>
  <c r="N311" i="1"/>
  <c r="O311" i="1"/>
  <c r="Q311" i="1"/>
  <c r="N214" i="1"/>
  <c r="O214" i="1"/>
  <c r="Q214" i="1"/>
  <c r="N269" i="1"/>
  <c r="O269" i="1"/>
  <c r="Q269" i="1"/>
  <c r="N456" i="1"/>
  <c r="O456" i="1"/>
  <c r="Q456" i="1"/>
  <c r="N383" i="1"/>
  <c r="O383" i="1"/>
  <c r="Q383" i="1"/>
  <c r="N299" i="1"/>
  <c r="O299" i="1"/>
  <c r="Q299" i="1"/>
  <c r="N94" i="1"/>
  <c r="N260" i="1"/>
  <c r="O260" i="1"/>
  <c r="Q260" i="1"/>
  <c r="N56" i="1"/>
  <c r="O56" i="1"/>
  <c r="Q56" i="1"/>
  <c r="N284" i="1"/>
  <c r="O284" i="1"/>
  <c r="Q284" i="1"/>
  <c r="N446" i="1"/>
  <c r="O446" i="1"/>
  <c r="Q446" i="1"/>
  <c r="N238" i="1"/>
  <c r="N24" i="1"/>
  <c r="O24" i="1"/>
  <c r="Q24" i="1"/>
  <c r="N291" i="1"/>
  <c r="O291" i="1"/>
  <c r="Q291" i="1"/>
  <c r="N239" i="1"/>
  <c r="N341" i="1"/>
  <c r="O341" i="1"/>
  <c r="Q341" i="1"/>
  <c r="N445" i="1"/>
  <c r="O445" i="1"/>
  <c r="Q445" i="1"/>
  <c r="N431" i="1"/>
  <c r="O431" i="1"/>
  <c r="Q431" i="1"/>
  <c r="N265" i="1"/>
  <c r="O265" i="1"/>
  <c r="Q265" i="1"/>
  <c r="N221" i="1"/>
  <c r="O221" i="1"/>
  <c r="Q221" i="1"/>
  <c r="N213" i="1"/>
  <c r="O213" i="1"/>
  <c r="Q213" i="1"/>
  <c r="N272" i="1"/>
  <c r="O272" i="1"/>
  <c r="Q272" i="1"/>
  <c r="N255" i="1"/>
  <c r="N379" i="1"/>
  <c r="O379" i="1"/>
  <c r="Q379" i="1"/>
  <c r="N164" i="1"/>
  <c r="O164" i="1"/>
  <c r="Q164" i="1"/>
  <c r="N321" i="1"/>
  <c r="O321" i="1"/>
  <c r="Q321" i="1"/>
  <c r="N298" i="1"/>
  <c r="O298" i="1"/>
  <c r="Q298" i="1"/>
  <c r="N402" i="1"/>
  <c r="N268" i="1"/>
  <c r="O268" i="1"/>
  <c r="Q268" i="1"/>
  <c r="N469" i="1"/>
  <c r="O469" i="1"/>
  <c r="Q469" i="1"/>
  <c r="N451" i="1"/>
  <c r="N234" i="1"/>
  <c r="O234" i="1"/>
  <c r="Q234" i="1"/>
  <c r="N355" i="1"/>
  <c r="O355" i="1"/>
  <c r="Q355" i="1"/>
  <c r="N198" i="1"/>
  <c r="O198" i="1"/>
  <c r="Q198" i="1"/>
  <c r="N400" i="1"/>
  <c r="O400" i="1"/>
  <c r="Q400" i="1"/>
  <c r="N243" i="1"/>
  <c r="O243" i="1"/>
  <c r="Q243" i="1"/>
  <c r="N429" i="1"/>
  <c r="O429" i="1"/>
  <c r="Q429" i="1"/>
  <c r="N161" i="1"/>
  <c r="O161" i="1"/>
  <c r="Q161" i="1"/>
  <c r="N242" i="1"/>
  <c r="N266" i="1"/>
  <c r="O266" i="1"/>
  <c r="Q266" i="1"/>
  <c r="N336" i="1"/>
  <c r="O336" i="1"/>
  <c r="Q336" i="1"/>
  <c r="N146" i="1"/>
  <c r="O146" i="1"/>
  <c r="Q146" i="1"/>
  <c r="N211" i="1"/>
  <c r="O211" i="1"/>
  <c r="Q211" i="1"/>
  <c r="N174" i="1"/>
  <c r="N357" i="1"/>
  <c r="O357" i="1"/>
  <c r="Q357" i="1"/>
  <c r="N292" i="1"/>
  <c r="O292" i="1"/>
  <c r="Q292" i="1"/>
  <c r="N229" i="1"/>
  <c r="N360" i="1"/>
  <c r="O360" i="1"/>
  <c r="Q360" i="1"/>
  <c r="N257" i="1"/>
  <c r="O257" i="1"/>
  <c r="Q257" i="1"/>
  <c r="N236" i="1"/>
  <c r="O236" i="1"/>
  <c r="Q236" i="1"/>
  <c r="N323" i="1"/>
  <c r="O323" i="1"/>
  <c r="Q323" i="1"/>
  <c r="N325" i="1"/>
  <c r="O325" i="1"/>
  <c r="Q325" i="1"/>
  <c r="N293" i="1"/>
  <c r="O293" i="1"/>
  <c r="Q293" i="1"/>
  <c r="N420" i="1"/>
  <c r="O420" i="1"/>
  <c r="Q420" i="1"/>
  <c r="N158" i="1"/>
  <c r="N36" i="1"/>
  <c r="O36" i="1"/>
  <c r="Q36" i="1"/>
  <c r="N64" i="1"/>
  <c r="O64" i="1"/>
  <c r="Q64" i="1"/>
  <c r="N367" i="1"/>
  <c r="O367" i="1"/>
  <c r="Q367" i="1"/>
  <c r="N318" i="1"/>
  <c r="O318" i="1"/>
  <c r="Q318" i="1"/>
  <c r="N327" i="1"/>
  <c r="N194" i="1"/>
  <c r="O194" i="1"/>
  <c r="Q194" i="1"/>
  <c r="N288" i="1"/>
  <c r="O288" i="1"/>
  <c r="Q288" i="1"/>
  <c r="N60" i="1"/>
  <c r="N314" i="1"/>
  <c r="O314" i="1"/>
  <c r="Q314" i="1"/>
  <c r="N278" i="1"/>
  <c r="O278" i="1"/>
  <c r="Q278" i="1"/>
  <c r="N90" i="1"/>
  <c r="O90" i="1"/>
  <c r="Q90" i="1"/>
  <c r="N320" i="1"/>
  <c r="O320" i="1"/>
  <c r="Q320" i="1"/>
  <c r="N204" i="1"/>
  <c r="O204" i="1"/>
  <c r="Q204" i="1"/>
  <c r="N296" i="1"/>
  <c r="O296" i="1"/>
  <c r="Q296" i="1"/>
  <c r="N483" i="1"/>
  <c r="O483" i="1"/>
  <c r="Q483" i="1"/>
  <c r="N253" i="1"/>
  <c r="N166" i="1"/>
  <c r="O166" i="1"/>
  <c r="Q166" i="1"/>
  <c r="N461" i="1"/>
  <c r="O461" i="1"/>
  <c r="Q461" i="1"/>
  <c r="N169" i="1"/>
  <c r="O169" i="1"/>
  <c r="Q169" i="1"/>
  <c r="N228" i="1"/>
  <c r="O228" i="1"/>
  <c r="Q228" i="1"/>
  <c r="N459" i="1"/>
  <c r="N270" i="1"/>
  <c r="O270" i="1"/>
  <c r="Q270" i="1"/>
  <c r="N365" i="1"/>
  <c r="O365" i="1"/>
  <c r="Q365" i="1"/>
  <c r="N118" i="1"/>
  <c r="N88" i="1"/>
  <c r="O88" i="1"/>
  <c r="Q88" i="1"/>
  <c r="N101" i="1"/>
  <c r="O101" i="1"/>
  <c r="Q101" i="1"/>
  <c r="N322" i="1"/>
  <c r="O322" i="1"/>
  <c r="Q322" i="1"/>
  <c r="N151" i="1"/>
  <c r="O151" i="1"/>
  <c r="Q151" i="1"/>
  <c r="N148" i="1"/>
  <c r="O148" i="1"/>
  <c r="Q148" i="1"/>
  <c r="N182" i="1"/>
  <c r="O182" i="1"/>
  <c r="Q182" i="1"/>
  <c r="N11" i="1"/>
  <c r="O11" i="1"/>
  <c r="Q11" i="1"/>
  <c r="N467" i="1"/>
  <c r="N8" i="1"/>
  <c r="O8" i="1"/>
  <c r="Q8" i="1"/>
  <c r="N206" i="1"/>
  <c r="O206" i="1"/>
  <c r="Q206" i="1"/>
  <c r="N212" i="1"/>
  <c r="O212" i="1"/>
  <c r="Q212" i="1"/>
  <c r="N248" i="1"/>
  <c r="O248" i="1"/>
  <c r="Q248" i="1"/>
  <c r="N167" i="1"/>
  <c r="N210" i="1"/>
  <c r="O210" i="1"/>
  <c r="Q210" i="1"/>
  <c r="N178" i="1"/>
  <c r="O178" i="1"/>
  <c r="Q178" i="1"/>
  <c r="N85" i="1"/>
  <c r="N18" i="1"/>
  <c r="O18" i="1"/>
  <c r="Q18" i="1"/>
  <c r="N150" i="1"/>
  <c r="O150" i="1"/>
  <c r="Q150" i="1"/>
  <c r="N343" i="1"/>
  <c r="O343" i="1"/>
  <c r="Q343" i="1"/>
  <c r="N44" i="1"/>
  <c r="O44" i="1"/>
  <c r="Q44" i="1"/>
  <c r="N478" i="1"/>
  <c r="O478" i="1"/>
  <c r="Q478" i="1"/>
  <c r="N17" i="1"/>
  <c r="O17" i="1"/>
  <c r="Q17" i="1"/>
  <c r="N98" i="1"/>
  <c r="O98" i="1"/>
  <c r="Q98" i="1"/>
  <c r="N12" i="1"/>
  <c r="N358" i="1"/>
  <c r="O358" i="1"/>
  <c r="Q358" i="1"/>
  <c r="N40" i="1"/>
  <c r="O40" i="1"/>
  <c r="Q40" i="1"/>
  <c r="N103" i="1"/>
  <c r="O103" i="1"/>
  <c r="Q103" i="1"/>
  <c r="N419" i="1"/>
  <c r="O419" i="1"/>
  <c r="Q419" i="1"/>
  <c r="N70" i="1"/>
  <c r="N92" i="1"/>
  <c r="O92" i="1"/>
  <c r="Q92" i="1"/>
  <c r="N132" i="1"/>
  <c r="O132" i="1"/>
  <c r="Q132" i="1"/>
  <c r="N163" i="1"/>
  <c r="N224" i="1"/>
  <c r="O224" i="1"/>
  <c r="Q224" i="1"/>
  <c r="N134" i="1"/>
  <c r="O134" i="1"/>
  <c r="Q134" i="1"/>
  <c r="N181" i="1"/>
  <c r="O181" i="1"/>
  <c r="Q181" i="1"/>
  <c r="N112" i="1"/>
  <c r="O112" i="1"/>
  <c r="Q112" i="1"/>
  <c r="N180" i="1"/>
  <c r="O180" i="1"/>
  <c r="Q180" i="1"/>
  <c r="N124" i="1"/>
  <c r="O124" i="1"/>
  <c r="Q124" i="1"/>
  <c r="N137" i="1"/>
  <c r="O137" i="1"/>
  <c r="Q137" i="1"/>
  <c r="N140" i="1"/>
  <c r="N153" i="1"/>
  <c r="O153" i="1"/>
  <c r="Q153" i="1"/>
  <c r="N202" i="1"/>
  <c r="O202" i="1"/>
  <c r="Q202" i="1"/>
  <c r="N21" i="1"/>
  <c r="O21" i="1"/>
  <c r="Q21" i="1"/>
  <c r="N154" i="1"/>
  <c r="O154" i="1"/>
  <c r="Q154" i="1"/>
  <c r="N144" i="1"/>
  <c r="N219" i="1"/>
  <c r="O219" i="1"/>
  <c r="Q219" i="1"/>
  <c r="N122" i="1"/>
  <c r="O122" i="1"/>
  <c r="Q122" i="1"/>
  <c r="N240" i="1"/>
  <c r="N49" i="1"/>
  <c r="O49" i="1"/>
  <c r="Q49" i="1"/>
  <c r="N168" i="1"/>
  <c r="O168" i="1"/>
  <c r="Q168" i="1"/>
  <c r="N176" i="1"/>
  <c r="O176" i="1"/>
  <c r="Q176" i="1"/>
  <c r="N108" i="1"/>
  <c r="O108" i="1"/>
  <c r="Q108" i="1"/>
  <c r="N123" i="1"/>
  <c r="O123" i="1"/>
  <c r="Q123" i="1"/>
  <c r="N142" i="1"/>
  <c r="O142" i="1"/>
  <c r="Q142" i="1"/>
  <c r="N139" i="1"/>
  <c r="O139" i="1"/>
  <c r="Q139" i="1"/>
  <c r="N126" i="1"/>
  <c r="N130" i="1"/>
  <c r="O130" i="1"/>
  <c r="Q130" i="1"/>
  <c r="N37" i="1"/>
  <c r="O37" i="1"/>
  <c r="Q37" i="1"/>
  <c r="N135" i="1"/>
  <c r="O135" i="1"/>
  <c r="Q135" i="1"/>
  <c r="N275" i="1"/>
  <c r="O275" i="1"/>
  <c r="Q275" i="1"/>
  <c r="N136" i="1"/>
  <c r="N156" i="1"/>
  <c r="O156" i="1"/>
  <c r="Q156" i="1"/>
  <c r="N155" i="1"/>
  <c r="O155" i="1"/>
  <c r="Q155" i="1"/>
  <c r="N177" i="1"/>
  <c r="N7" i="1"/>
  <c r="O7" i="1"/>
  <c r="Q7" i="1"/>
  <c r="N26" i="1"/>
  <c r="O26" i="1"/>
  <c r="Q26" i="1"/>
  <c r="N114" i="1"/>
  <c r="O114" i="1"/>
  <c r="Q114" i="1"/>
  <c r="N109" i="1"/>
  <c r="O109" i="1"/>
  <c r="Q109" i="1"/>
  <c r="N119" i="1"/>
  <c r="O119" i="1"/>
  <c r="Q119" i="1"/>
  <c r="N252" i="1"/>
  <c r="O252" i="1"/>
  <c r="Q252" i="1"/>
  <c r="N175" i="1"/>
  <c r="O175" i="1"/>
  <c r="Q175" i="1"/>
  <c r="N57" i="1"/>
  <c r="N52" i="1"/>
  <c r="O52" i="1"/>
  <c r="Q52" i="1"/>
  <c r="N179" i="1"/>
  <c r="O179" i="1"/>
  <c r="Q179" i="1"/>
  <c r="N93" i="1"/>
  <c r="O93" i="1"/>
  <c r="Q93" i="1"/>
  <c r="N63" i="1"/>
  <c r="O63" i="1"/>
  <c r="Q63" i="1"/>
  <c r="N145" i="1"/>
  <c r="N125" i="1"/>
  <c r="O125" i="1"/>
  <c r="Q125" i="1"/>
  <c r="N102" i="1"/>
  <c r="O102" i="1"/>
  <c r="Q102" i="1"/>
  <c r="N51" i="1"/>
  <c r="N304" i="1"/>
  <c r="O304" i="1"/>
  <c r="Q304" i="1"/>
  <c r="N9" i="1"/>
  <c r="O9" i="1"/>
  <c r="Q9" i="1"/>
  <c r="N100" i="1"/>
  <c r="O100" i="1"/>
  <c r="Q100" i="1"/>
  <c r="N14" i="1"/>
  <c r="O14" i="1"/>
  <c r="Q14" i="1"/>
  <c r="N68" i="1"/>
  <c r="O68" i="1"/>
  <c r="Q68" i="1"/>
  <c r="N32" i="1"/>
  <c r="O32" i="1"/>
  <c r="Q32" i="1"/>
  <c r="N159" i="1"/>
  <c r="O159" i="1"/>
  <c r="Q159" i="1"/>
  <c r="N71" i="1"/>
  <c r="N35" i="1"/>
  <c r="O35" i="1"/>
  <c r="Q35" i="1"/>
  <c r="N67" i="1"/>
  <c r="O67" i="1"/>
  <c r="Q67" i="1"/>
  <c r="N42" i="1"/>
  <c r="O42" i="1"/>
  <c r="Q42" i="1"/>
  <c r="N78" i="1"/>
  <c r="O78" i="1"/>
  <c r="Q78" i="1"/>
  <c r="N121" i="1"/>
  <c r="N65" i="1"/>
  <c r="O65" i="1"/>
  <c r="Q65" i="1"/>
  <c r="N41" i="1"/>
  <c r="O41" i="1"/>
  <c r="Q41" i="1"/>
  <c r="N96" i="1"/>
  <c r="N111" i="1"/>
  <c r="O111" i="1"/>
  <c r="Q111" i="1"/>
  <c r="N128" i="1"/>
  <c r="O128" i="1"/>
  <c r="Q128" i="1"/>
  <c r="N27" i="1"/>
  <c r="O27" i="1"/>
  <c r="Q27" i="1"/>
  <c r="N120" i="1"/>
  <c r="O120" i="1"/>
  <c r="Q120" i="1"/>
  <c r="N131" i="1"/>
  <c r="O131" i="1"/>
  <c r="Q131" i="1"/>
  <c r="N38" i="1"/>
  <c r="O38" i="1"/>
  <c r="Q38" i="1"/>
  <c r="N138" i="1"/>
  <c r="O138" i="1"/>
  <c r="Q138" i="1"/>
  <c r="N22" i="1"/>
  <c r="N73" i="1"/>
  <c r="O73" i="1"/>
  <c r="Q73" i="1"/>
  <c r="N282" i="1"/>
  <c r="O282" i="1"/>
  <c r="Q282" i="1"/>
  <c r="N62" i="1"/>
  <c r="O62" i="1"/>
  <c r="Q62" i="1"/>
  <c r="N171" i="1"/>
  <c r="O171" i="1"/>
  <c r="Q171" i="1"/>
  <c r="N107" i="1"/>
  <c r="N87" i="1"/>
  <c r="O87" i="1"/>
  <c r="Q87" i="1"/>
  <c r="N129" i="1"/>
  <c r="O129" i="1"/>
  <c r="Q129" i="1"/>
  <c r="N104" i="1"/>
  <c r="N105" i="1"/>
  <c r="O105" i="1"/>
  <c r="Q105" i="1"/>
  <c r="N110" i="1"/>
  <c r="O110" i="1"/>
  <c r="Q110" i="1"/>
  <c r="N116" i="1"/>
  <c r="O116" i="1"/>
  <c r="Q116" i="1"/>
  <c r="N46" i="1"/>
  <c r="O46" i="1"/>
  <c r="Q46" i="1"/>
  <c r="N20" i="1"/>
  <c r="O20" i="1"/>
  <c r="Q20" i="1"/>
  <c r="N160" i="1"/>
  <c r="O160" i="1"/>
  <c r="Q160" i="1"/>
  <c r="N97" i="1"/>
  <c r="O97" i="1"/>
  <c r="Q97" i="1"/>
  <c r="N74" i="1"/>
  <c r="N45" i="1"/>
  <c r="O45" i="1"/>
  <c r="Q45" i="1"/>
  <c r="N173" i="1"/>
  <c r="O173" i="1"/>
  <c r="Q173" i="1"/>
  <c r="N83" i="1"/>
  <c r="O83" i="1"/>
  <c r="Q83" i="1"/>
  <c r="N81" i="1"/>
  <c r="O81" i="1"/>
  <c r="Q81" i="1"/>
  <c r="N10" i="1"/>
  <c r="N59" i="1"/>
  <c r="O59" i="1"/>
  <c r="Q59" i="1"/>
  <c r="N82" i="1"/>
  <c r="O82" i="1"/>
  <c r="Q82" i="1"/>
  <c r="N84" i="1"/>
  <c r="N80" i="1"/>
  <c r="O80" i="1"/>
  <c r="Q80" i="1"/>
  <c r="N25" i="1"/>
  <c r="O25" i="1"/>
  <c r="Q25" i="1"/>
  <c r="N79" i="1"/>
  <c r="O79" i="1"/>
  <c r="Q79" i="1"/>
  <c r="N117" i="1"/>
  <c r="O117" i="1"/>
  <c r="Q117" i="1"/>
  <c r="N99" i="1"/>
  <c r="O99" i="1"/>
  <c r="Q99" i="1"/>
  <c r="N19" i="1"/>
  <c r="O19" i="1"/>
  <c r="Q19" i="1"/>
  <c r="N50" i="1"/>
  <c r="O50" i="1"/>
  <c r="Q50" i="1"/>
  <c r="N31" i="1"/>
  <c r="N55" i="1"/>
  <c r="O55" i="1"/>
  <c r="Q55" i="1"/>
  <c r="N66" i="1"/>
  <c r="O66" i="1"/>
  <c r="Q66" i="1"/>
  <c r="N76" i="1"/>
  <c r="O76" i="1"/>
  <c r="Q76" i="1"/>
  <c r="N89" i="1"/>
  <c r="O89" i="1"/>
  <c r="Q89" i="1"/>
  <c r="N43" i="1"/>
  <c r="N34" i="1"/>
  <c r="O34" i="1"/>
  <c r="Q34" i="1"/>
  <c r="N58" i="1"/>
  <c r="O58" i="1"/>
  <c r="Q58" i="1"/>
  <c r="N47" i="1"/>
  <c r="N2" i="1"/>
  <c r="O2" i="1"/>
  <c r="Q2" i="1"/>
  <c r="N29" i="1"/>
  <c r="O29" i="1"/>
  <c r="Q29" i="1"/>
  <c r="N69" i="1"/>
  <c r="O69" i="1"/>
  <c r="Q69" i="1"/>
  <c r="N13" i="1"/>
  <c r="O13" i="1"/>
  <c r="Q13" i="1"/>
  <c r="N30" i="1"/>
  <c r="O30" i="1"/>
  <c r="Q30" i="1"/>
  <c r="N54" i="1"/>
  <c r="O54" i="1"/>
  <c r="Q54" i="1"/>
  <c r="N75" i="1"/>
  <c r="O75" i="1"/>
  <c r="Q75" i="1"/>
  <c r="N6" i="1"/>
  <c r="N28" i="1"/>
  <c r="O28" i="1"/>
  <c r="Q28" i="1"/>
  <c r="N187" i="1"/>
  <c r="O187" i="1"/>
  <c r="Q187" i="1"/>
  <c r="N53" i="1"/>
  <c r="O53" i="1"/>
  <c r="Q53" i="1"/>
  <c r="N33" i="1"/>
  <c r="O33" i="1"/>
  <c r="Q33" i="1"/>
  <c r="N4" i="1"/>
  <c r="U466" i="1"/>
  <c r="U489" i="1"/>
  <c r="U493" i="1"/>
  <c r="U443" i="1"/>
  <c r="U468" i="1"/>
  <c r="U486" i="1"/>
  <c r="U334" i="1"/>
  <c r="U281" i="1"/>
  <c r="U279" i="1"/>
  <c r="U215" i="1"/>
  <c r="U218" i="1"/>
  <c r="U359" i="1"/>
  <c r="U398" i="1"/>
  <c r="U183" i="1"/>
  <c r="U230" i="1"/>
  <c r="U247" i="1"/>
  <c r="U413" i="1"/>
  <c r="U338" i="1"/>
  <c r="U190" i="1"/>
  <c r="U422" i="1"/>
  <c r="U48" i="1"/>
  <c r="U189" i="1"/>
  <c r="U205" i="1"/>
  <c r="U306" i="1"/>
  <c r="U377" i="1"/>
  <c r="U300" i="1"/>
  <c r="U95" i="1"/>
  <c r="U353" i="1"/>
  <c r="U225" i="1"/>
  <c r="U409" i="1"/>
  <c r="U143" i="1"/>
  <c r="U260" i="1"/>
  <c r="U341" i="1"/>
  <c r="U379" i="1"/>
  <c r="U234" i="1"/>
  <c r="U266" i="1"/>
  <c r="U360" i="1"/>
  <c r="U36" i="1"/>
  <c r="U314" i="1"/>
  <c r="U166" i="1"/>
  <c r="U88" i="1"/>
  <c r="U8" i="1"/>
  <c r="U18" i="1"/>
  <c r="U358" i="1"/>
  <c r="U224" i="1"/>
  <c r="U153" i="1"/>
  <c r="U49" i="1"/>
  <c r="U130" i="1"/>
  <c r="U52" i="1"/>
  <c r="U35" i="1"/>
  <c r="U73" i="1"/>
  <c r="U45" i="1"/>
  <c r="U55" i="1"/>
  <c r="U28" i="1"/>
  <c r="U53" i="1"/>
  <c r="U145" i="1"/>
  <c r="U43" i="1"/>
  <c r="U121" i="1"/>
  <c r="U4" i="1"/>
  <c r="U462" i="1"/>
  <c r="U346" i="1"/>
  <c r="U222" i="1"/>
  <c r="U345" i="1"/>
  <c r="U440" i="1"/>
  <c r="U86" i="1"/>
  <c r="U107" i="1"/>
  <c r="T75" i="1"/>
  <c r="V75" i="1"/>
  <c r="U75" i="1"/>
  <c r="U58" i="1"/>
  <c r="T58" i="1"/>
  <c r="V58" i="1"/>
  <c r="U50" i="1"/>
  <c r="T50" i="1"/>
  <c r="V50" i="1"/>
  <c r="U82" i="1"/>
  <c r="T82" i="1"/>
  <c r="V82" i="1"/>
  <c r="U97" i="1"/>
  <c r="T97" i="1"/>
  <c r="V97" i="1"/>
  <c r="U129" i="1"/>
  <c r="T129" i="1"/>
  <c r="V129" i="1"/>
  <c r="U41" i="1"/>
  <c r="T41" i="1"/>
  <c r="V41" i="1"/>
  <c r="T159" i="1"/>
  <c r="V159" i="1"/>
  <c r="U159" i="1"/>
  <c r="U102" i="1"/>
  <c r="T102" i="1"/>
  <c r="V102" i="1"/>
  <c r="U175" i="1"/>
  <c r="T175" i="1"/>
  <c r="V175" i="1"/>
  <c r="U155" i="1"/>
  <c r="T155" i="1"/>
  <c r="V155" i="1"/>
  <c r="U139" i="1"/>
  <c r="T139" i="1"/>
  <c r="V139" i="1"/>
  <c r="U122" i="1"/>
  <c r="T122" i="1"/>
  <c r="V122" i="1"/>
  <c r="U137" i="1"/>
  <c r="T137" i="1"/>
  <c r="V137" i="1"/>
  <c r="U132" i="1"/>
  <c r="T132" i="1"/>
  <c r="V132" i="1"/>
  <c r="U98" i="1"/>
  <c r="T98" i="1"/>
  <c r="V98" i="1"/>
  <c r="U178" i="1"/>
  <c r="T178" i="1"/>
  <c r="V178" i="1"/>
  <c r="U11" i="1"/>
  <c r="T11" i="1"/>
  <c r="V11" i="1"/>
  <c r="U365" i="1"/>
  <c r="T365" i="1"/>
  <c r="V365" i="1"/>
  <c r="U483" i="1"/>
  <c r="T483" i="1"/>
  <c r="V483" i="1"/>
  <c r="U288" i="1"/>
  <c r="T288" i="1"/>
  <c r="V288" i="1"/>
  <c r="U420" i="1"/>
  <c r="T420" i="1"/>
  <c r="V420" i="1"/>
  <c r="U292" i="1"/>
  <c r="T292" i="1"/>
  <c r="V292" i="1"/>
  <c r="U161" i="1"/>
  <c r="T161" i="1"/>
  <c r="V161" i="1"/>
  <c r="U469" i="1"/>
  <c r="T469" i="1"/>
  <c r="V469" i="1"/>
  <c r="U272" i="1"/>
  <c r="T272" i="1"/>
  <c r="V272" i="1"/>
  <c r="U291" i="1"/>
  <c r="T291" i="1"/>
  <c r="V291" i="1"/>
  <c r="U299" i="1"/>
  <c r="T299" i="1"/>
  <c r="V299" i="1"/>
  <c r="U309" i="1"/>
  <c r="T309" i="1"/>
  <c r="V309" i="1"/>
  <c r="U331" i="1"/>
  <c r="T331" i="1"/>
  <c r="V331" i="1"/>
  <c r="U307" i="1"/>
  <c r="T307" i="1"/>
  <c r="V307" i="1"/>
  <c r="U15" i="1"/>
  <c r="T15" i="1"/>
  <c r="V15" i="1"/>
  <c r="U363" i="1"/>
  <c r="T363" i="1"/>
  <c r="V363" i="1"/>
  <c r="U366" i="1"/>
  <c r="T366" i="1"/>
  <c r="V366" i="1"/>
  <c r="U91" i="1"/>
  <c r="T91" i="1"/>
  <c r="V91" i="1"/>
  <c r="U207" i="1"/>
  <c r="T207" i="1"/>
  <c r="V207" i="1"/>
  <c r="U335" i="1"/>
  <c r="T335" i="1"/>
  <c r="V335" i="1"/>
  <c r="U393" i="1"/>
  <c r="T393" i="1"/>
  <c r="V393" i="1"/>
  <c r="U388" i="1"/>
  <c r="T388" i="1"/>
  <c r="V388" i="1"/>
  <c r="U39" i="1"/>
  <c r="T39" i="1"/>
  <c r="V39" i="1"/>
  <c r="U344" i="1"/>
  <c r="T344" i="1"/>
  <c r="V344" i="1"/>
  <c r="U433" i="1"/>
  <c r="T433" i="1"/>
  <c r="V433" i="1"/>
  <c r="U375" i="1"/>
  <c r="T375" i="1"/>
  <c r="V375" i="1"/>
  <c r="U351" i="1"/>
  <c r="T351" i="1"/>
  <c r="V351" i="1"/>
  <c r="U250" i="1"/>
  <c r="T250" i="1"/>
  <c r="V250" i="1"/>
  <c r="U203" i="1"/>
  <c r="T203" i="1"/>
  <c r="V203" i="1"/>
  <c r="U149" i="1"/>
  <c r="T149" i="1"/>
  <c r="V149" i="1"/>
  <c r="U412" i="1"/>
  <c r="T412" i="1"/>
  <c r="V412" i="1"/>
  <c r="U271" i="1"/>
  <c r="T271" i="1"/>
  <c r="V271" i="1"/>
  <c r="U361" i="1"/>
  <c r="T361" i="1"/>
  <c r="V361" i="1"/>
  <c r="U220" i="1"/>
  <c r="T220" i="1"/>
  <c r="V220" i="1"/>
  <c r="U475" i="1"/>
  <c r="T475" i="1"/>
  <c r="V475" i="1"/>
  <c r="U442" i="1"/>
  <c r="T442" i="1"/>
  <c r="V442" i="1"/>
  <c r="U267" i="1"/>
  <c r="T267" i="1"/>
  <c r="V267" i="1"/>
  <c r="U460" i="1"/>
  <c r="T460" i="1"/>
  <c r="V460" i="1"/>
  <c r="U287" i="1"/>
  <c r="T287" i="1"/>
  <c r="V287" i="1"/>
  <c r="U449" i="1"/>
  <c r="T449" i="1"/>
  <c r="V449" i="1"/>
  <c r="U317" i="1"/>
  <c r="T317" i="1"/>
  <c r="V317" i="1"/>
  <c r="T485" i="1"/>
  <c r="V485" i="1"/>
  <c r="U485" i="1"/>
  <c r="T364" i="1"/>
  <c r="V364" i="1"/>
  <c r="U364" i="1"/>
  <c r="U480" i="1"/>
  <c r="T480" i="1"/>
  <c r="V480" i="1"/>
  <c r="U324" i="1"/>
  <c r="T324" i="1"/>
  <c r="V324" i="1"/>
  <c r="T326" i="1"/>
  <c r="V326" i="1"/>
  <c r="U326" i="1"/>
  <c r="T441" i="1"/>
  <c r="V441" i="1"/>
  <c r="U441" i="1"/>
  <c r="U69" i="1"/>
  <c r="U76" i="1"/>
  <c r="U79" i="1"/>
  <c r="U83" i="1"/>
  <c r="U116" i="1"/>
  <c r="U62" i="1"/>
  <c r="U27" i="1"/>
  <c r="U42" i="1"/>
  <c r="U100" i="1"/>
  <c r="U93" i="1"/>
  <c r="U114" i="1"/>
  <c r="U135" i="1"/>
  <c r="U176" i="1"/>
  <c r="U21" i="1"/>
  <c r="U181" i="1"/>
  <c r="U103" i="1"/>
  <c r="U343" i="1"/>
  <c r="U212" i="1"/>
  <c r="U322" i="1"/>
  <c r="U169" i="1"/>
  <c r="U90" i="1"/>
  <c r="U367" i="1"/>
  <c r="U236" i="1"/>
  <c r="U146" i="1"/>
  <c r="U198" i="1"/>
  <c r="U321" i="1"/>
  <c r="U431" i="1"/>
  <c r="U284" i="1"/>
  <c r="U214" i="1"/>
  <c r="U184" i="1"/>
  <c r="U362" i="1"/>
  <c r="U5" i="1"/>
  <c r="U232" i="1"/>
  <c r="U297" i="1"/>
  <c r="U310" i="1"/>
  <c r="U328" i="1"/>
  <c r="U315" i="1"/>
  <c r="U170" i="1"/>
  <c r="U127" i="1"/>
  <c r="U72" i="1"/>
  <c r="U342" i="1"/>
  <c r="U403" i="1"/>
  <c r="U330" i="1"/>
  <c r="U332" i="1"/>
  <c r="U428" i="1"/>
  <c r="U418" i="1"/>
  <c r="U405" i="1"/>
  <c r="U227" i="1"/>
  <c r="U302" i="1"/>
  <c r="U447" i="1"/>
  <c r="U458" i="1"/>
  <c r="U276" i="1"/>
  <c r="U354" i="1"/>
  <c r="U251" i="1"/>
  <c r="U452" i="1"/>
  <c r="U356" i="1"/>
  <c r="U372" i="1"/>
  <c r="U289" i="1"/>
  <c r="T53" i="1"/>
  <c r="V53" i="1"/>
  <c r="T83" i="1"/>
  <c r="V83" i="1"/>
  <c r="T42" i="1"/>
  <c r="V42" i="1"/>
  <c r="T135" i="1"/>
  <c r="V135" i="1"/>
  <c r="T103" i="1"/>
  <c r="V103" i="1"/>
  <c r="T169" i="1"/>
  <c r="V169" i="1"/>
  <c r="T146" i="1"/>
  <c r="V146" i="1"/>
  <c r="T284" i="1"/>
  <c r="V284" i="1"/>
  <c r="T5" i="1"/>
  <c r="V5" i="1"/>
  <c r="T328" i="1"/>
  <c r="V328" i="1"/>
  <c r="T72" i="1"/>
  <c r="V72" i="1"/>
  <c r="T332" i="1"/>
  <c r="V332" i="1"/>
  <c r="T227" i="1"/>
  <c r="V227" i="1"/>
  <c r="T276" i="1"/>
  <c r="V276" i="1"/>
  <c r="T356" i="1"/>
  <c r="V356" i="1"/>
  <c r="U10" i="1"/>
  <c r="U92" i="1"/>
  <c r="U424" i="1"/>
  <c r="U273" i="1"/>
  <c r="U494" i="1"/>
  <c r="U492" i="1"/>
  <c r="T69" i="1"/>
  <c r="V69" i="1"/>
  <c r="T116" i="1"/>
  <c r="V116" i="1"/>
  <c r="T100" i="1"/>
  <c r="V100" i="1"/>
  <c r="T176" i="1"/>
  <c r="V176" i="1"/>
  <c r="T343" i="1"/>
  <c r="V343" i="1"/>
  <c r="T90" i="1"/>
  <c r="V90" i="1"/>
  <c r="T198" i="1"/>
  <c r="V198" i="1"/>
  <c r="T214" i="1"/>
  <c r="V214" i="1"/>
  <c r="T232" i="1"/>
  <c r="V232" i="1"/>
  <c r="T315" i="1"/>
  <c r="V315" i="1"/>
  <c r="T342" i="1"/>
  <c r="V342" i="1"/>
  <c r="T428" i="1"/>
  <c r="V428" i="1"/>
  <c r="T302" i="1"/>
  <c r="V302" i="1"/>
  <c r="T354" i="1"/>
  <c r="V354" i="1"/>
  <c r="T372" i="1"/>
  <c r="V372" i="1"/>
  <c r="U29" i="1"/>
  <c r="U136" i="1"/>
  <c r="U24" i="1"/>
  <c r="U231" i="1"/>
  <c r="U487" i="1"/>
  <c r="T76" i="1"/>
  <c r="V76" i="1"/>
  <c r="T62" i="1"/>
  <c r="V62" i="1"/>
  <c r="T93" i="1"/>
  <c r="V93" i="1"/>
  <c r="T21" i="1"/>
  <c r="V21" i="1"/>
  <c r="T212" i="1"/>
  <c r="V212" i="1"/>
  <c r="T367" i="1"/>
  <c r="V367" i="1"/>
  <c r="T321" i="1"/>
  <c r="V321" i="1"/>
  <c r="T184" i="1"/>
  <c r="V184" i="1"/>
  <c r="T297" i="1"/>
  <c r="V297" i="1"/>
  <c r="T170" i="1"/>
  <c r="V170" i="1"/>
  <c r="T403" i="1"/>
  <c r="V403" i="1"/>
  <c r="T418" i="1"/>
  <c r="V418" i="1"/>
  <c r="T447" i="1"/>
  <c r="V447" i="1"/>
  <c r="T251" i="1"/>
  <c r="V251" i="1"/>
  <c r="T289" i="1"/>
  <c r="V289" i="1"/>
  <c r="U9" i="1"/>
  <c r="U357" i="1"/>
  <c r="U438" i="1"/>
  <c r="U448" i="1"/>
  <c r="U187" i="1"/>
  <c r="T187" i="1"/>
  <c r="V187" i="1"/>
  <c r="U54" i="1"/>
  <c r="T54" i="1"/>
  <c r="V54" i="1"/>
  <c r="U34" i="1"/>
  <c r="T34" i="1"/>
  <c r="V34" i="1"/>
  <c r="U66" i="1"/>
  <c r="T66" i="1"/>
  <c r="V66" i="1"/>
  <c r="U19" i="1"/>
  <c r="T19" i="1"/>
  <c r="V19" i="1"/>
  <c r="T25" i="1"/>
  <c r="V25" i="1"/>
  <c r="U25" i="1"/>
  <c r="U59" i="1"/>
  <c r="T59" i="1"/>
  <c r="V59" i="1"/>
  <c r="U173" i="1"/>
  <c r="T173" i="1"/>
  <c r="V173" i="1"/>
  <c r="U160" i="1"/>
  <c r="T160" i="1"/>
  <c r="V160" i="1"/>
  <c r="T110" i="1"/>
  <c r="V110" i="1"/>
  <c r="U110" i="1"/>
  <c r="U87" i="1"/>
  <c r="T87" i="1"/>
  <c r="V87" i="1"/>
  <c r="U282" i="1"/>
  <c r="T282" i="1"/>
  <c r="V282" i="1"/>
  <c r="U38" i="1"/>
  <c r="T38" i="1"/>
  <c r="V38" i="1"/>
  <c r="T128" i="1"/>
  <c r="V128" i="1"/>
  <c r="U128" i="1"/>
  <c r="U65" i="1"/>
  <c r="T65" i="1"/>
  <c r="V65" i="1"/>
  <c r="U67" i="1"/>
  <c r="T67" i="1"/>
  <c r="V67" i="1"/>
  <c r="U32" i="1"/>
  <c r="T32" i="1"/>
  <c r="V32" i="1"/>
  <c r="U125" i="1"/>
  <c r="T125" i="1"/>
  <c r="V125" i="1"/>
  <c r="U179" i="1"/>
  <c r="T179" i="1"/>
  <c r="V179" i="1"/>
  <c r="U252" i="1"/>
  <c r="T252" i="1"/>
  <c r="V252" i="1"/>
  <c r="T26" i="1"/>
  <c r="V26" i="1"/>
  <c r="U26" i="1"/>
  <c r="U156" i="1"/>
  <c r="T156" i="1"/>
  <c r="V156" i="1"/>
  <c r="U37" i="1"/>
  <c r="T37" i="1"/>
  <c r="V37" i="1"/>
  <c r="T142" i="1"/>
  <c r="V142" i="1"/>
  <c r="U142" i="1"/>
  <c r="U168" i="1"/>
  <c r="T168" i="1"/>
  <c r="V168" i="1"/>
  <c r="T219" i="1"/>
  <c r="V219" i="1"/>
  <c r="U219" i="1"/>
  <c r="U202" i="1"/>
  <c r="T202" i="1"/>
  <c r="V202" i="1"/>
  <c r="T124" i="1"/>
  <c r="V124" i="1"/>
  <c r="U124" i="1"/>
  <c r="U134" i="1"/>
  <c r="T134" i="1"/>
  <c r="V134" i="1"/>
  <c r="U40" i="1"/>
  <c r="T40" i="1"/>
  <c r="V40" i="1"/>
  <c r="T17" i="1"/>
  <c r="V17" i="1"/>
  <c r="U17" i="1"/>
  <c r="U150" i="1"/>
  <c r="T150" i="1"/>
  <c r="V150" i="1"/>
  <c r="T210" i="1"/>
  <c r="V210" i="1"/>
  <c r="U210" i="1"/>
  <c r="U206" i="1"/>
  <c r="T206" i="1"/>
  <c r="V206" i="1"/>
  <c r="T182" i="1"/>
  <c r="V182" i="1"/>
  <c r="U182" i="1"/>
  <c r="U101" i="1"/>
  <c r="T101" i="1"/>
  <c r="V101" i="1"/>
  <c r="U461" i="1"/>
  <c r="T461" i="1"/>
  <c r="V461" i="1"/>
  <c r="T296" i="1"/>
  <c r="V296" i="1"/>
  <c r="U296" i="1"/>
  <c r="U278" i="1"/>
  <c r="T278" i="1"/>
  <c r="V278" i="1"/>
  <c r="T194" i="1"/>
  <c r="V194" i="1"/>
  <c r="U194" i="1"/>
  <c r="U64" i="1"/>
  <c r="T64" i="1"/>
  <c r="V64" i="1"/>
  <c r="T293" i="1"/>
  <c r="V293" i="1"/>
  <c r="U293" i="1"/>
  <c r="U257" i="1"/>
  <c r="T257" i="1"/>
  <c r="V257" i="1"/>
  <c r="U336" i="1"/>
  <c r="T336" i="1"/>
  <c r="V336" i="1"/>
  <c r="T429" i="1"/>
  <c r="V429" i="1"/>
  <c r="U429" i="1"/>
  <c r="U355" i="1"/>
  <c r="T355" i="1"/>
  <c r="V355" i="1"/>
  <c r="T268" i="1"/>
  <c r="V268" i="1"/>
  <c r="U268" i="1"/>
  <c r="U164" i="1"/>
  <c r="T164" i="1"/>
  <c r="V164" i="1"/>
  <c r="T213" i="1"/>
  <c r="V213" i="1"/>
  <c r="U213" i="1"/>
  <c r="U445" i="1"/>
  <c r="T445" i="1"/>
  <c r="V445" i="1"/>
  <c r="U56" i="1"/>
  <c r="T56" i="1"/>
  <c r="V56" i="1"/>
  <c r="T383" i="1"/>
  <c r="V383" i="1"/>
  <c r="U383" i="1"/>
  <c r="U311" i="1"/>
  <c r="T311" i="1"/>
  <c r="V311" i="1"/>
  <c r="T477" i="1"/>
  <c r="V477" i="1"/>
  <c r="U477" i="1"/>
  <c r="U414" i="1"/>
  <c r="T414" i="1"/>
  <c r="V414" i="1"/>
  <c r="T396" i="1"/>
  <c r="V396" i="1"/>
  <c r="U396" i="1"/>
  <c r="U193" i="1"/>
  <c r="T193" i="1"/>
  <c r="V193" i="1"/>
  <c r="U3" i="1"/>
  <c r="T3" i="1"/>
  <c r="V3" i="1"/>
  <c r="T301" i="1"/>
  <c r="V301" i="1"/>
  <c r="U301" i="1"/>
  <c r="U23" i="1"/>
  <c r="T23" i="1"/>
  <c r="V23" i="1"/>
  <c r="T395" i="1"/>
  <c r="V395" i="1"/>
  <c r="U395" i="1"/>
  <c r="U385" i="1"/>
  <c r="T385" i="1"/>
  <c r="V385" i="1"/>
  <c r="T308" i="1"/>
  <c r="V308" i="1"/>
  <c r="U308" i="1"/>
  <c r="U408" i="1"/>
  <c r="T408" i="1"/>
  <c r="V408" i="1"/>
  <c r="U427" i="1"/>
  <c r="T427" i="1"/>
  <c r="V427" i="1"/>
  <c r="T157" i="1"/>
  <c r="V157" i="1"/>
  <c r="U157" i="1"/>
  <c r="U217" i="1"/>
  <c r="T217" i="1"/>
  <c r="V217" i="1"/>
  <c r="T79" i="1"/>
  <c r="V79" i="1"/>
  <c r="T27" i="1"/>
  <c r="V27" i="1"/>
  <c r="T114" i="1"/>
  <c r="V114" i="1"/>
  <c r="T181" i="1"/>
  <c r="V181" i="1"/>
  <c r="T322" i="1"/>
  <c r="V322" i="1"/>
  <c r="T236" i="1"/>
  <c r="V236" i="1"/>
  <c r="T431" i="1"/>
  <c r="V431" i="1"/>
  <c r="T362" i="1"/>
  <c r="V362" i="1"/>
  <c r="T310" i="1"/>
  <c r="V310" i="1"/>
  <c r="T127" i="1"/>
  <c r="V127" i="1"/>
  <c r="T330" i="1"/>
  <c r="V330" i="1"/>
  <c r="T405" i="1"/>
  <c r="V405" i="1"/>
  <c r="T458" i="1"/>
  <c r="V458" i="1"/>
  <c r="T452" i="1"/>
  <c r="V452" i="1"/>
  <c r="U138" i="1"/>
  <c r="U270" i="1"/>
  <c r="U115" i="1"/>
  <c r="U249" i="1"/>
  <c r="U30" i="1"/>
  <c r="U99" i="1"/>
  <c r="U20" i="1"/>
  <c r="U131" i="1"/>
  <c r="U68" i="1"/>
  <c r="U119" i="1"/>
  <c r="U295" i="1"/>
  <c r="U254" i="1"/>
  <c r="U382" i="1"/>
  <c r="U404" i="1"/>
  <c r="U450" i="1"/>
  <c r="U263" i="1"/>
  <c r="U437" i="1"/>
  <c r="U482" i="1"/>
  <c r="U329" i="1"/>
  <c r="T329" i="1"/>
  <c r="V329" i="1"/>
  <c r="U196" i="1"/>
  <c r="T196" i="1"/>
  <c r="V196" i="1"/>
  <c r="U439" i="1"/>
  <c r="T439" i="1"/>
  <c r="V439" i="1"/>
  <c r="U197" i="1"/>
  <c r="T197" i="1"/>
  <c r="V197" i="1"/>
  <c r="U200" i="1"/>
  <c r="T200" i="1"/>
  <c r="V200" i="1"/>
  <c r="U172" i="1"/>
  <c r="T172" i="1"/>
  <c r="V172" i="1"/>
  <c r="U147" i="1"/>
  <c r="T147" i="1"/>
  <c r="V147" i="1"/>
  <c r="U392" i="1"/>
  <c r="T392" i="1"/>
  <c r="V392" i="1"/>
  <c r="U425" i="1"/>
  <c r="T425" i="1"/>
  <c r="V425" i="1"/>
  <c r="U262" i="1"/>
  <c r="T262" i="1"/>
  <c r="V262" i="1"/>
  <c r="U185" i="1"/>
  <c r="T185" i="1"/>
  <c r="V185" i="1"/>
  <c r="U471" i="1"/>
  <c r="T471" i="1"/>
  <c r="V471" i="1"/>
  <c r="U199" i="1"/>
  <c r="T199" i="1"/>
  <c r="V199" i="1"/>
  <c r="U216" i="1"/>
  <c r="T216" i="1"/>
  <c r="V216" i="1"/>
  <c r="U350" i="1"/>
  <c r="T350" i="1"/>
  <c r="V350" i="1"/>
  <c r="U444" i="1"/>
  <c r="T444" i="1"/>
  <c r="V444" i="1"/>
  <c r="U417" i="1"/>
  <c r="T417" i="1"/>
  <c r="V417" i="1"/>
  <c r="U316" i="1"/>
  <c r="T316" i="1"/>
  <c r="V316" i="1"/>
  <c r="U411" i="1"/>
  <c r="T411" i="1"/>
  <c r="V411" i="1"/>
  <c r="U496" i="1"/>
  <c r="T496" i="1"/>
  <c r="V496" i="1"/>
  <c r="U312" i="1"/>
  <c r="T312" i="1"/>
  <c r="V312" i="1"/>
  <c r="U474" i="1"/>
  <c r="T474" i="1"/>
  <c r="V474" i="1"/>
  <c r="U491" i="1"/>
  <c r="T491" i="1"/>
  <c r="V491" i="1"/>
  <c r="U488" i="1"/>
  <c r="T488" i="1"/>
  <c r="V488" i="1"/>
  <c r="U333" i="1"/>
  <c r="T333" i="1"/>
  <c r="V333" i="1"/>
  <c r="U497" i="1"/>
  <c r="T497" i="1"/>
  <c r="V497" i="1"/>
  <c r="U498" i="1"/>
  <c r="U463" i="1"/>
  <c r="U434" i="1"/>
  <c r="U347" i="1"/>
  <c r="U256" i="1"/>
  <c r="U435" i="1"/>
  <c r="U481" i="1"/>
  <c r="U453" i="1"/>
  <c r="U455" i="1"/>
  <c r="U339" i="1"/>
  <c r="U283" i="1"/>
  <c r="T453" i="1"/>
  <c r="V453" i="1"/>
  <c r="T339" i="1"/>
  <c r="V339" i="1"/>
  <c r="U2" i="1"/>
  <c r="U80" i="1"/>
  <c r="U105" i="1"/>
  <c r="U111" i="1"/>
  <c r="U304" i="1"/>
  <c r="U7" i="1"/>
  <c r="U123" i="1"/>
  <c r="U144" i="1"/>
  <c r="U180" i="1"/>
  <c r="U70" i="1"/>
  <c r="U478" i="1"/>
  <c r="U167" i="1"/>
  <c r="U148" i="1"/>
  <c r="U459" i="1"/>
  <c r="U204" i="1"/>
  <c r="U327" i="1"/>
  <c r="U325" i="1"/>
  <c r="U174" i="1"/>
  <c r="U243" i="1"/>
  <c r="U402" i="1"/>
  <c r="U221" i="1"/>
  <c r="U238" i="1"/>
  <c r="U456" i="1"/>
  <c r="U245" i="1"/>
  <c r="U421" i="1"/>
  <c r="U191" i="1"/>
  <c r="U16" i="1"/>
  <c r="U352" i="1"/>
  <c r="U319" i="1"/>
  <c r="U407" i="1"/>
  <c r="U376" i="1"/>
  <c r="U380" i="1"/>
  <c r="U337" i="1"/>
  <c r="U381" i="1"/>
  <c r="U370" i="1"/>
  <c r="U235" i="1"/>
  <c r="U390" i="1"/>
  <c r="U223" i="1"/>
  <c r="U374" i="1"/>
  <c r="U209" i="1"/>
  <c r="U389" i="1"/>
  <c r="U192" i="1"/>
  <c r="U457" i="1"/>
  <c r="U465" i="1"/>
  <c r="U290" i="1"/>
  <c r="U436" i="1"/>
  <c r="U264" i="1"/>
  <c r="U384" i="1"/>
  <c r="U454" i="1"/>
  <c r="U472" i="1"/>
  <c r="U484" i="1"/>
  <c r="U280" i="1"/>
  <c r="U33" i="1"/>
  <c r="U6" i="1"/>
  <c r="U13" i="1"/>
  <c r="U47" i="1"/>
  <c r="U89" i="1"/>
  <c r="U31" i="1"/>
  <c r="U117" i="1"/>
  <c r="U84" i="1"/>
  <c r="U81" i="1"/>
  <c r="U74" i="1"/>
  <c r="U46" i="1"/>
  <c r="U104" i="1"/>
  <c r="U171" i="1"/>
  <c r="U22" i="1"/>
  <c r="U120" i="1"/>
  <c r="U96" i="1"/>
  <c r="U78" i="1"/>
  <c r="U71" i="1"/>
  <c r="U14" i="1"/>
  <c r="U51" i="1"/>
  <c r="U63" i="1"/>
  <c r="U57" i="1"/>
  <c r="U109" i="1"/>
  <c r="U177" i="1"/>
  <c r="U275" i="1"/>
  <c r="U126" i="1"/>
  <c r="U108" i="1"/>
  <c r="U240" i="1"/>
  <c r="U154" i="1"/>
  <c r="U140" i="1"/>
  <c r="U112" i="1"/>
  <c r="U163" i="1"/>
  <c r="U419" i="1"/>
  <c r="U12" i="1"/>
  <c r="U44" i="1"/>
  <c r="U85" i="1"/>
  <c r="U248" i="1"/>
  <c r="U467" i="1"/>
  <c r="U151" i="1"/>
  <c r="U118" i="1"/>
  <c r="U228" i="1"/>
  <c r="U253" i="1"/>
  <c r="U320" i="1"/>
  <c r="U60" i="1"/>
  <c r="U318" i="1"/>
  <c r="U158" i="1"/>
  <c r="U323" i="1"/>
  <c r="U229" i="1"/>
  <c r="U211" i="1"/>
  <c r="U242" i="1"/>
  <c r="U400" i="1"/>
  <c r="U451" i="1"/>
  <c r="U298" i="1"/>
  <c r="U255" i="1"/>
  <c r="U265" i="1"/>
  <c r="U239" i="1"/>
  <c r="U446" i="1"/>
  <c r="U94" i="1"/>
  <c r="U269" i="1"/>
  <c r="U258" i="1"/>
  <c r="U432" i="1"/>
  <c r="U416" i="1"/>
  <c r="U397" i="1"/>
  <c r="U415" i="1"/>
  <c r="U406" i="1"/>
  <c r="U386" i="1"/>
  <c r="U426" i="1"/>
  <c r="U133" i="1"/>
  <c r="U394" i="1"/>
  <c r="U349" i="1"/>
  <c r="U303" i="1"/>
  <c r="U141" i="1"/>
  <c r="U106" i="1"/>
  <c r="U401" i="1"/>
  <c r="U340" i="1"/>
  <c r="U371" i="1"/>
  <c r="U369" i="1"/>
  <c r="U77" i="1"/>
  <c r="U152" i="1"/>
  <c r="U391" i="1"/>
  <c r="U244" i="1"/>
  <c r="U399" i="1"/>
  <c r="U61" i="1"/>
  <c r="U113" i="1"/>
  <c r="U186" i="1"/>
  <c r="U188" i="1"/>
  <c r="U165" i="1"/>
  <c r="U387" i="1"/>
  <c r="U430" i="1"/>
  <c r="U162" i="1"/>
  <c r="U226" i="1"/>
  <c r="U246" i="1"/>
  <c r="U410" i="1"/>
  <c r="U261" i="1"/>
  <c r="U208" i="1"/>
  <c r="U237" i="1"/>
  <c r="U378" i="1"/>
  <c r="U195" i="1"/>
  <c r="U285" i="1"/>
  <c r="U201" i="1"/>
  <c r="U286" i="1"/>
  <c r="U259" i="1"/>
  <c r="U277" i="1"/>
  <c r="U233" i="1"/>
  <c r="U241" i="1"/>
  <c r="U479" i="1"/>
  <c r="U294" i="1"/>
  <c r="U423" i="1"/>
  <c r="U476" i="1"/>
  <c r="U470" i="1"/>
  <c r="U274" i="1"/>
  <c r="U490" i="1"/>
  <c r="U464" i="1"/>
  <c r="U313" i="1"/>
  <c r="U305" i="1"/>
  <c r="U473" i="1"/>
  <c r="U348" i="1"/>
  <c r="U495" i="1"/>
  <c r="U368" i="1"/>
  <c r="U373" i="1"/>
  <c r="T30" i="1"/>
  <c r="V30" i="1"/>
  <c r="T99" i="1"/>
  <c r="V99" i="1"/>
  <c r="T20" i="1"/>
  <c r="V20" i="1"/>
  <c r="T131" i="1"/>
  <c r="V131" i="1"/>
  <c r="T68" i="1"/>
  <c r="V68" i="1"/>
  <c r="T119" i="1"/>
  <c r="V119" i="1"/>
  <c r="T295" i="1"/>
  <c r="V295" i="1"/>
  <c r="T492" i="1"/>
  <c r="V492" i="1"/>
  <c r="P480" i="1"/>
  <c r="P441" i="1"/>
  <c r="P131" i="1"/>
  <c r="P180" i="1"/>
  <c r="P325" i="1"/>
  <c r="P421" i="1"/>
  <c r="P430" i="1"/>
  <c r="P339" i="1"/>
  <c r="O480" i="1"/>
  <c r="Q480" i="1"/>
  <c r="P13" i="1"/>
  <c r="P46" i="1"/>
  <c r="P14" i="1"/>
  <c r="P108" i="1"/>
  <c r="P44" i="1"/>
  <c r="P320" i="1"/>
  <c r="P400" i="1"/>
  <c r="P269" i="1"/>
  <c r="P426" i="1"/>
  <c r="P61" i="1"/>
  <c r="P285" i="1"/>
  <c r="P305" i="1"/>
  <c r="P364" i="1"/>
  <c r="P43" i="1"/>
  <c r="P10" i="1"/>
  <c r="P107" i="1"/>
  <c r="P121" i="1"/>
  <c r="P145" i="1"/>
  <c r="P136" i="1"/>
  <c r="P144" i="1"/>
  <c r="P70" i="1"/>
  <c r="P167" i="1"/>
  <c r="P459" i="1"/>
  <c r="P327" i="1"/>
  <c r="P174" i="1"/>
  <c r="P402" i="1"/>
  <c r="P238" i="1"/>
  <c r="P245" i="1"/>
  <c r="P191" i="1"/>
  <c r="P30" i="1"/>
  <c r="P20" i="1"/>
  <c r="P68" i="1"/>
  <c r="P123" i="1"/>
  <c r="P478" i="1"/>
  <c r="P204" i="1"/>
  <c r="P243" i="1"/>
  <c r="P456" i="1"/>
  <c r="P16" i="1"/>
  <c r="P244" i="1"/>
  <c r="P378" i="1"/>
  <c r="P464" i="1"/>
  <c r="P99" i="1"/>
  <c r="P119" i="1"/>
  <c r="P148" i="1"/>
  <c r="P221" i="1"/>
  <c r="P106" i="1"/>
  <c r="P241" i="1"/>
  <c r="P117" i="1"/>
  <c r="P120" i="1"/>
  <c r="P109" i="1"/>
  <c r="P112" i="1"/>
  <c r="P151" i="1"/>
  <c r="P323" i="1"/>
  <c r="P265" i="1"/>
  <c r="P397" i="1"/>
  <c r="P340" i="1"/>
  <c r="P226" i="1"/>
  <c r="P294" i="1"/>
  <c r="O6" i="1"/>
  <c r="Q6" i="1"/>
  <c r="P6" i="1"/>
  <c r="O47" i="1"/>
  <c r="Q47" i="1"/>
  <c r="P47" i="1"/>
  <c r="O31" i="1"/>
  <c r="Q31" i="1"/>
  <c r="P31" i="1"/>
  <c r="O84" i="1"/>
  <c r="Q84" i="1"/>
  <c r="P84" i="1"/>
  <c r="O74" i="1"/>
  <c r="Q74" i="1"/>
  <c r="P74" i="1"/>
  <c r="O104" i="1"/>
  <c r="Q104" i="1"/>
  <c r="P104" i="1"/>
  <c r="O22" i="1"/>
  <c r="Q22" i="1"/>
  <c r="P22" i="1"/>
  <c r="O96" i="1"/>
  <c r="Q96" i="1"/>
  <c r="P96" i="1"/>
  <c r="O71" i="1"/>
  <c r="Q71" i="1"/>
  <c r="P71" i="1"/>
  <c r="O51" i="1"/>
  <c r="Q51" i="1"/>
  <c r="P51" i="1"/>
  <c r="O57" i="1"/>
  <c r="Q57" i="1"/>
  <c r="P57" i="1"/>
  <c r="O177" i="1"/>
  <c r="Q177" i="1"/>
  <c r="P177" i="1"/>
  <c r="O126" i="1"/>
  <c r="Q126" i="1"/>
  <c r="P126" i="1"/>
  <c r="O240" i="1"/>
  <c r="Q240" i="1"/>
  <c r="P240" i="1"/>
  <c r="O140" i="1"/>
  <c r="Q140" i="1"/>
  <c r="P140" i="1"/>
  <c r="O163" i="1"/>
  <c r="Q163" i="1"/>
  <c r="P163" i="1"/>
  <c r="O12" i="1"/>
  <c r="Q12" i="1"/>
  <c r="P12" i="1"/>
  <c r="O85" i="1"/>
  <c r="Q85" i="1"/>
  <c r="P85" i="1"/>
  <c r="O467" i="1"/>
  <c r="Q467" i="1"/>
  <c r="P467" i="1"/>
  <c r="O118" i="1"/>
  <c r="Q118" i="1"/>
  <c r="P118" i="1"/>
  <c r="O253" i="1"/>
  <c r="Q253" i="1"/>
  <c r="P253" i="1"/>
  <c r="O60" i="1"/>
  <c r="Q60" i="1"/>
  <c r="P60" i="1"/>
  <c r="O158" i="1"/>
  <c r="Q158" i="1"/>
  <c r="P158" i="1"/>
  <c r="O229" i="1"/>
  <c r="Q229" i="1"/>
  <c r="P229" i="1"/>
  <c r="O242" i="1"/>
  <c r="Q242" i="1"/>
  <c r="P242" i="1"/>
  <c r="O451" i="1"/>
  <c r="Q451" i="1"/>
  <c r="P451" i="1"/>
  <c r="O255" i="1"/>
  <c r="Q255" i="1"/>
  <c r="P255" i="1"/>
  <c r="O239" i="1"/>
  <c r="Q239" i="1"/>
  <c r="P239" i="1"/>
  <c r="O94" i="1"/>
  <c r="Q94" i="1"/>
  <c r="P94" i="1"/>
  <c r="O258" i="1"/>
  <c r="Q258" i="1"/>
  <c r="P258" i="1"/>
  <c r="O416" i="1"/>
  <c r="Q416" i="1"/>
  <c r="P416" i="1"/>
  <c r="O415" i="1"/>
  <c r="Q415" i="1"/>
  <c r="P415" i="1"/>
  <c r="O386" i="1"/>
  <c r="Q386" i="1"/>
  <c r="P386" i="1"/>
  <c r="O133" i="1"/>
  <c r="Q133" i="1"/>
  <c r="P133" i="1"/>
  <c r="O349" i="1"/>
  <c r="Q349" i="1"/>
  <c r="P349" i="1"/>
  <c r="O141" i="1"/>
  <c r="Q141" i="1"/>
  <c r="P141" i="1"/>
  <c r="O401" i="1"/>
  <c r="Q401" i="1"/>
  <c r="P401" i="1"/>
  <c r="O371" i="1"/>
  <c r="Q371" i="1"/>
  <c r="P371" i="1"/>
  <c r="O77" i="1"/>
  <c r="Q77" i="1"/>
  <c r="P77" i="1"/>
  <c r="O391" i="1"/>
  <c r="Q391" i="1"/>
  <c r="P391" i="1"/>
  <c r="O399" i="1"/>
  <c r="Q399" i="1"/>
  <c r="P399" i="1"/>
  <c r="O113" i="1"/>
  <c r="Q113" i="1"/>
  <c r="P113" i="1"/>
  <c r="O188" i="1"/>
  <c r="Q188" i="1"/>
  <c r="P188" i="1"/>
  <c r="O387" i="1"/>
  <c r="Q387" i="1"/>
  <c r="P387" i="1"/>
  <c r="O162" i="1"/>
  <c r="Q162" i="1"/>
  <c r="P162" i="1"/>
  <c r="O246" i="1"/>
  <c r="Q246" i="1"/>
  <c r="P246" i="1"/>
  <c r="O261" i="1"/>
  <c r="Q261" i="1"/>
  <c r="P261" i="1"/>
  <c r="O237" i="1"/>
  <c r="Q237" i="1"/>
  <c r="P237" i="1"/>
  <c r="O195" i="1"/>
  <c r="Q195" i="1"/>
  <c r="P195" i="1"/>
  <c r="O201" i="1"/>
  <c r="Q201" i="1"/>
  <c r="P201" i="1"/>
  <c r="O259" i="1"/>
  <c r="Q259" i="1"/>
  <c r="P259" i="1"/>
  <c r="O233" i="1"/>
  <c r="Q233" i="1"/>
  <c r="P233" i="1"/>
  <c r="O479" i="1"/>
  <c r="Q479" i="1"/>
  <c r="P479" i="1"/>
  <c r="O423" i="1"/>
  <c r="Q423" i="1"/>
  <c r="P423" i="1"/>
  <c r="O470" i="1"/>
  <c r="Q470" i="1"/>
  <c r="P470" i="1"/>
  <c r="O490" i="1"/>
  <c r="Q490" i="1"/>
  <c r="P490" i="1"/>
  <c r="O313" i="1"/>
  <c r="Q313" i="1"/>
  <c r="P313" i="1"/>
  <c r="P489" i="1"/>
  <c r="O489" i="1"/>
  <c r="Q489" i="1"/>
  <c r="P495" i="1"/>
  <c r="O495" i="1"/>
  <c r="Q495" i="1"/>
  <c r="P494" i="1"/>
  <c r="O494" i="1"/>
  <c r="Q494" i="1"/>
  <c r="P373" i="1"/>
  <c r="O373" i="1"/>
  <c r="Q373" i="1"/>
  <c r="P473" i="1"/>
  <c r="P348" i="1"/>
  <c r="P462" i="1"/>
  <c r="P368" i="1"/>
  <c r="P492" i="1"/>
  <c r="O4" i="1"/>
  <c r="Q4" i="1"/>
  <c r="O43" i="1"/>
  <c r="Q43" i="1"/>
  <c r="O10" i="1"/>
  <c r="Q10" i="1"/>
  <c r="O107" i="1"/>
  <c r="Q107" i="1"/>
  <c r="O121" i="1"/>
  <c r="Q121" i="1"/>
  <c r="O145" i="1"/>
  <c r="Q145" i="1"/>
  <c r="O136" i="1"/>
  <c r="Q136" i="1"/>
  <c r="O144" i="1"/>
  <c r="Q144" i="1"/>
  <c r="O70" i="1"/>
  <c r="Q70" i="1"/>
  <c r="O167" i="1"/>
  <c r="Q167" i="1"/>
  <c r="O459" i="1"/>
  <c r="Q459" i="1"/>
  <c r="O327" i="1"/>
  <c r="Q327" i="1"/>
  <c r="O174" i="1"/>
  <c r="Q174" i="1"/>
  <c r="O402" i="1"/>
  <c r="Q402" i="1"/>
  <c r="O238" i="1"/>
  <c r="Q238" i="1"/>
  <c r="O245" i="1"/>
  <c r="Q245" i="1"/>
  <c r="O191" i="1"/>
  <c r="Q191" i="1"/>
  <c r="P33" i="1"/>
  <c r="P89" i="1"/>
  <c r="P81" i="1"/>
  <c r="P171" i="1"/>
  <c r="P78" i="1"/>
  <c r="P63" i="1"/>
  <c r="P275" i="1"/>
  <c r="P154" i="1"/>
  <c r="P419" i="1"/>
  <c r="P248" i="1"/>
  <c r="P228" i="1"/>
  <c r="P318" i="1"/>
  <c r="P211" i="1"/>
  <c r="P298" i="1"/>
  <c r="P446" i="1"/>
  <c r="P432" i="1"/>
  <c r="P406" i="1"/>
  <c r="P303" i="1"/>
  <c r="P152" i="1"/>
  <c r="P165" i="1"/>
  <c r="P208" i="1"/>
  <c r="P277" i="1"/>
  <c r="P274" i="1"/>
  <c r="P463" i="1"/>
  <c r="P289" i="1"/>
  <c r="P280" i="1"/>
  <c r="O280" i="1"/>
  <c r="Q280" i="1"/>
  <c r="O295" i="1"/>
  <c r="Q295" i="1"/>
  <c r="P295" i="1"/>
  <c r="O453" i="1"/>
  <c r="Q453" i="1"/>
  <c r="P453" i="1"/>
  <c r="O455" i="1"/>
  <c r="Q455" i="1"/>
  <c r="P455" i="1"/>
  <c r="P466" i="1"/>
  <c r="O466" i="1"/>
  <c r="Q466" i="1"/>
  <c r="O487" i="1"/>
  <c r="Q487" i="1"/>
  <c r="P487" i="1"/>
  <c r="O283" i="1"/>
  <c r="Q283" i="1"/>
  <c r="P283" i="1"/>
  <c r="P254" i="1"/>
  <c r="O254" i="1"/>
  <c r="Q254" i="1"/>
  <c r="P28" i="1"/>
  <c r="P2" i="1"/>
  <c r="P55" i="1"/>
  <c r="P80" i="1"/>
  <c r="P45" i="1"/>
  <c r="P105" i="1"/>
  <c r="P73" i="1"/>
  <c r="P111" i="1"/>
  <c r="P35" i="1"/>
  <c r="P304" i="1"/>
  <c r="P52" i="1"/>
  <c r="P7" i="1"/>
  <c r="P130" i="1"/>
  <c r="P49" i="1"/>
  <c r="P153" i="1"/>
  <c r="P224" i="1"/>
  <c r="P358" i="1"/>
  <c r="P18" i="1"/>
  <c r="P8" i="1"/>
  <c r="P88" i="1"/>
  <c r="P166" i="1"/>
  <c r="P314" i="1"/>
  <c r="P36" i="1"/>
  <c r="P360" i="1"/>
  <c r="P266" i="1"/>
  <c r="P234" i="1"/>
  <c r="P379" i="1"/>
  <c r="P341" i="1"/>
  <c r="P260" i="1"/>
  <c r="P143" i="1"/>
  <c r="P409" i="1"/>
  <c r="P225" i="1"/>
  <c r="P353" i="1"/>
  <c r="P95" i="1"/>
  <c r="P352" i="1"/>
  <c r="P300" i="1"/>
  <c r="P319" i="1"/>
  <c r="P377" i="1"/>
  <c r="P407" i="1"/>
  <c r="P306" i="1"/>
  <c r="P376" i="1"/>
  <c r="P205" i="1"/>
  <c r="P380" i="1"/>
  <c r="P189" i="1"/>
  <c r="P337" i="1"/>
  <c r="P48" i="1"/>
  <c r="P381" i="1"/>
  <c r="P422" i="1"/>
  <c r="P370" i="1"/>
  <c r="P190" i="1"/>
  <c r="P235" i="1"/>
  <c r="P338" i="1"/>
  <c r="P390" i="1"/>
  <c r="P413" i="1"/>
  <c r="P223" i="1"/>
  <c r="P247" i="1"/>
  <c r="P374" i="1"/>
  <c r="P230" i="1"/>
  <c r="P209" i="1"/>
  <c r="P183" i="1"/>
  <c r="P389" i="1"/>
  <c r="P398" i="1"/>
  <c r="P192" i="1"/>
  <c r="P359" i="1"/>
  <c r="P457" i="1"/>
  <c r="P218" i="1"/>
  <c r="P465" i="1"/>
  <c r="P215" i="1"/>
  <c r="P290" i="1"/>
  <c r="P279" i="1"/>
  <c r="P436" i="1"/>
  <c r="P281" i="1"/>
  <c r="P264" i="1"/>
  <c r="P334" i="1"/>
  <c r="P384" i="1"/>
  <c r="P486" i="1"/>
  <c r="P454" i="1"/>
  <c r="P468" i="1"/>
  <c r="P472" i="1"/>
  <c r="P443" i="1"/>
  <c r="P484" i="1"/>
  <c r="P493" i="1"/>
  <c r="O348" i="1"/>
  <c r="Q348" i="1"/>
  <c r="O368" i="1"/>
  <c r="Q368" i="1"/>
  <c r="P4" i="1"/>
  <c r="P394" i="1"/>
  <c r="P369" i="1"/>
  <c r="P186" i="1"/>
  <c r="P410" i="1"/>
  <c r="P286" i="1"/>
  <c r="P476" i="1"/>
  <c r="P312" i="1"/>
  <c r="P496" i="1"/>
  <c r="O496" i="1"/>
  <c r="Q496" i="1"/>
  <c r="P482" i="1"/>
  <c r="O482" i="1"/>
  <c r="Q482" i="1"/>
  <c r="P474" i="1"/>
  <c r="O474" i="1"/>
  <c r="Q474" i="1"/>
  <c r="P491" i="1"/>
  <c r="O491" i="1"/>
  <c r="Q491" i="1"/>
  <c r="P333" i="1"/>
  <c r="O333" i="1"/>
  <c r="Q333" i="1"/>
  <c r="P497" i="1"/>
  <c r="O497" i="1"/>
  <c r="Q497" i="1"/>
  <c r="P187" i="1"/>
  <c r="P54" i="1"/>
  <c r="P29" i="1"/>
  <c r="P34" i="1"/>
  <c r="P66" i="1"/>
  <c r="P19" i="1"/>
  <c r="P25" i="1"/>
  <c r="P59" i="1"/>
  <c r="P173" i="1"/>
  <c r="P160" i="1"/>
  <c r="P110" i="1"/>
  <c r="P87" i="1"/>
  <c r="P282" i="1"/>
  <c r="P38" i="1"/>
  <c r="P128" i="1"/>
  <c r="P65" i="1"/>
  <c r="P67" i="1"/>
  <c r="P32" i="1"/>
  <c r="P9" i="1"/>
  <c r="P125" i="1"/>
  <c r="P179" i="1"/>
  <c r="P252" i="1"/>
  <c r="P26" i="1"/>
  <c r="P156" i="1"/>
  <c r="P37" i="1"/>
  <c r="P142" i="1"/>
  <c r="P168" i="1"/>
  <c r="P219" i="1"/>
  <c r="P202" i="1"/>
  <c r="P124" i="1"/>
  <c r="P134" i="1"/>
  <c r="P92" i="1"/>
  <c r="P40" i="1"/>
  <c r="P17" i="1"/>
  <c r="P150" i="1"/>
  <c r="P210" i="1"/>
  <c r="P206" i="1"/>
  <c r="P182" i="1"/>
  <c r="P101" i="1"/>
  <c r="P270" i="1"/>
  <c r="P461" i="1"/>
  <c r="P296" i="1"/>
  <c r="P278" i="1"/>
  <c r="P194" i="1"/>
  <c r="P64" i="1"/>
  <c r="P293" i="1"/>
  <c r="P257" i="1"/>
  <c r="P357" i="1"/>
  <c r="P336" i="1"/>
  <c r="P429" i="1"/>
  <c r="P355" i="1"/>
  <c r="P268" i="1"/>
  <c r="P164" i="1"/>
  <c r="P213" i="1"/>
  <c r="P445" i="1"/>
  <c r="P24" i="1"/>
  <c r="P56" i="1"/>
  <c r="P383" i="1"/>
  <c r="P311" i="1"/>
  <c r="P477" i="1"/>
  <c r="P414" i="1"/>
  <c r="P396" i="1"/>
  <c r="P193" i="1"/>
  <c r="P424" i="1"/>
  <c r="P3" i="1"/>
  <c r="P301" i="1"/>
  <c r="P23" i="1"/>
  <c r="P395" i="1"/>
  <c r="P385" i="1"/>
  <c r="P308" i="1"/>
  <c r="P408" i="1"/>
  <c r="P115" i="1"/>
  <c r="P427" i="1"/>
  <c r="P157" i="1"/>
  <c r="P217" i="1"/>
  <c r="P382" i="1"/>
  <c r="P329" i="1"/>
  <c r="P86" i="1"/>
  <c r="P196" i="1"/>
  <c r="P438" i="1"/>
  <c r="P439" i="1"/>
  <c r="P434" i="1"/>
  <c r="P197" i="1"/>
  <c r="P404" i="1"/>
  <c r="P200" i="1"/>
  <c r="P440" i="1"/>
  <c r="P172" i="1"/>
  <c r="P231" i="1"/>
  <c r="P147" i="1"/>
  <c r="P347" i="1"/>
  <c r="P392" i="1"/>
  <c r="P450" i="1"/>
  <c r="P425" i="1"/>
  <c r="P345" i="1"/>
  <c r="P262" i="1"/>
  <c r="P273" i="1"/>
  <c r="P185" i="1"/>
  <c r="P256" i="1"/>
  <c r="P471" i="1"/>
  <c r="P263" i="1"/>
  <c r="P199" i="1"/>
  <c r="P222" i="1"/>
  <c r="P216" i="1"/>
  <c r="P249" i="1"/>
  <c r="P350" i="1"/>
  <c r="P435" i="1"/>
  <c r="P444" i="1"/>
  <c r="P437" i="1"/>
  <c r="P417" i="1"/>
  <c r="P346" i="1"/>
  <c r="P316" i="1"/>
  <c r="P448" i="1"/>
  <c r="P411" i="1"/>
  <c r="P481" i="1"/>
  <c r="O441" i="1"/>
  <c r="Q441" i="1"/>
  <c r="P449" i="1"/>
  <c r="P488" i="1"/>
  <c r="P53" i="1"/>
  <c r="P75" i="1"/>
  <c r="P69" i="1"/>
  <c r="P58" i="1"/>
  <c r="P76" i="1"/>
  <c r="P50" i="1"/>
  <c r="P79" i="1"/>
  <c r="P82" i="1"/>
  <c r="P83" i="1"/>
  <c r="P97" i="1"/>
  <c r="P116" i="1"/>
  <c r="P129" i="1"/>
  <c r="P62" i="1"/>
  <c r="P138" i="1"/>
  <c r="P27" i="1"/>
  <c r="P41" i="1"/>
  <c r="P42" i="1"/>
  <c r="P159" i="1"/>
  <c r="P100" i="1"/>
  <c r="P102" i="1"/>
  <c r="P93" i="1"/>
  <c r="P175" i="1"/>
  <c r="P114" i="1"/>
  <c r="P155" i="1"/>
  <c r="P135" i="1"/>
  <c r="P139" i="1"/>
  <c r="P176" i="1"/>
  <c r="P122" i="1"/>
  <c r="P21" i="1"/>
  <c r="P137" i="1"/>
  <c r="P181" i="1"/>
  <c r="P132" i="1"/>
  <c r="P103" i="1"/>
  <c r="P98" i="1"/>
  <c r="P343" i="1"/>
  <c r="P178" i="1"/>
  <c r="P212" i="1"/>
  <c r="P11" i="1"/>
  <c r="P322" i="1"/>
  <c r="P365" i="1"/>
  <c r="P169" i="1"/>
  <c r="P483" i="1"/>
  <c r="P90" i="1"/>
  <c r="P288" i="1"/>
  <c r="P367" i="1"/>
  <c r="P420" i="1"/>
  <c r="P236" i="1"/>
  <c r="P292" i="1"/>
  <c r="P146" i="1"/>
  <c r="P161" i="1"/>
  <c r="P198" i="1"/>
  <c r="P469" i="1"/>
  <c r="P321" i="1"/>
  <c r="P272" i="1"/>
  <c r="P431" i="1"/>
  <c r="P291" i="1"/>
  <c r="P284" i="1"/>
  <c r="P299" i="1"/>
  <c r="P214" i="1"/>
  <c r="P309" i="1"/>
  <c r="P184" i="1"/>
  <c r="P331" i="1"/>
  <c r="P362" i="1"/>
  <c r="P307" i="1"/>
  <c r="P5" i="1"/>
  <c r="P15" i="1"/>
  <c r="P232" i="1"/>
  <c r="P363" i="1"/>
  <c r="P297" i="1"/>
  <c r="P366" i="1"/>
  <c r="P310" i="1"/>
  <c r="P91" i="1"/>
  <c r="P328" i="1"/>
  <c r="P207" i="1"/>
  <c r="P315" i="1"/>
  <c r="P335" i="1"/>
  <c r="P170" i="1"/>
  <c r="P393" i="1"/>
  <c r="P127" i="1"/>
  <c r="P388" i="1"/>
  <c r="P72" i="1"/>
  <c r="P39" i="1"/>
  <c r="P342" i="1"/>
  <c r="P344" i="1"/>
  <c r="P403" i="1"/>
  <c r="P433" i="1"/>
  <c r="P330" i="1"/>
  <c r="P375" i="1"/>
  <c r="P332" i="1"/>
  <c r="P351" i="1"/>
  <c r="P428" i="1"/>
  <c r="P250" i="1"/>
  <c r="P418" i="1"/>
  <c r="P203" i="1"/>
  <c r="P405" i="1"/>
  <c r="P149" i="1"/>
  <c r="P227" i="1"/>
  <c r="P412" i="1"/>
  <c r="P302" i="1"/>
  <c r="P271" i="1"/>
  <c r="P447" i="1"/>
  <c r="P361" i="1"/>
  <c r="P458" i="1"/>
  <c r="P220" i="1"/>
  <c r="P276" i="1"/>
  <c r="P475" i="1"/>
  <c r="P354" i="1"/>
  <c r="P442" i="1"/>
  <c r="P251" i="1"/>
  <c r="P267" i="1"/>
  <c r="P452" i="1"/>
  <c r="P460" i="1"/>
  <c r="P356" i="1"/>
  <c r="P287" i="1"/>
  <c r="P372" i="1"/>
  <c r="P317" i="1"/>
  <c r="P485" i="1"/>
  <c r="P324" i="1"/>
  <c r="P326" i="1"/>
  <c r="P498" i="1"/>
  <c r="J481" i="1"/>
  <c r="L481" i="1"/>
  <c r="J496" i="1"/>
  <c r="L496" i="1"/>
  <c r="Y369" i="1"/>
  <c r="Y338" i="1"/>
  <c r="Y339" i="1"/>
  <c r="Y52" i="1"/>
  <c r="Y215" i="1"/>
  <c r="Y254" i="1"/>
  <c r="Y326" i="1"/>
  <c r="Y27" i="1"/>
  <c r="Y356" i="1"/>
  <c r="Y196" i="1"/>
  <c r="Y343" i="1"/>
  <c r="Y302" i="1"/>
  <c r="Y349" i="1"/>
  <c r="Y437" i="1"/>
  <c r="Y51" i="1"/>
  <c r="Y216" i="1"/>
  <c r="Y368" i="1"/>
  <c r="Y371" i="1"/>
  <c r="Y332" i="1"/>
  <c r="Y330" i="1"/>
  <c r="Y448" i="1"/>
  <c r="Y269" i="1"/>
  <c r="Y350" i="1"/>
  <c r="Y359" i="1"/>
  <c r="Y227" i="1"/>
  <c r="Y297" i="1"/>
  <c r="Y214" i="1"/>
  <c r="Y435" i="1"/>
  <c r="Y315" i="1"/>
  <c r="Y218" i="1"/>
  <c r="Y284" i="1"/>
  <c r="Y245" i="1"/>
  <c r="Y268" i="1"/>
  <c r="Y134" i="1"/>
  <c r="Y241" i="1"/>
  <c r="Y267" i="1"/>
  <c r="Y192" i="1"/>
  <c r="Y455" i="1"/>
  <c r="Y248" i="1"/>
  <c r="Y3" i="1"/>
  <c r="Y352" i="1"/>
  <c r="Y432" i="1"/>
  <c r="Y384" i="1"/>
  <c r="Y35" i="1"/>
  <c r="Y388" i="1"/>
  <c r="Y152" i="1"/>
  <c r="Y324" i="1"/>
  <c r="Y280" i="1"/>
  <c r="Y463" i="1"/>
  <c r="Y419" i="1"/>
  <c r="Y303" i="1"/>
  <c r="Y306" i="1"/>
  <c r="Y22" i="1"/>
  <c r="Y376" i="1"/>
  <c r="Y295" i="1"/>
  <c r="Y300" i="1"/>
  <c r="Y410" i="1"/>
  <c r="Y308" i="1"/>
  <c r="Y417" i="1"/>
  <c r="Y287" i="1"/>
  <c r="Y351" i="1"/>
  <c r="Y402" i="1"/>
  <c r="Y453" i="1"/>
  <c r="Y309" i="1"/>
  <c r="Y222" i="1"/>
  <c r="Y310" i="1"/>
  <c r="Y270" i="1"/>
  <c r="Y391" i="1"/>
  <c r="Y133" i="1"/>
  <c r="Y304" i="1"/>
  <c r="Y347" i="1"/>
  <c r="Y24" i="1"/>
  <c r="Y317" i="1"/>
  <c r="Y201" i="1"/>
  <c r="Y382" i="1"/>
  <c r="Y442" i="1"/>
  <c r="Y313" i="1"/>
  <c r="Y436" i="1"/>
  <c r="Y411" i="1"/>
  <c r="Y366" i="1"/>
  <c r="Y96" i="1"/>
  <c r="Y260" i="1"/>
  <c r="Y183" i="1"/>
  <c r="Y258" i="1"/>
  <c r="Y124" i="1"/>
  <c r="Y39" i="1"/>
  <c r="Y452" i="1"/>
  <c r="Y64" i="1"/>
  <c r="Y403" i="1"/>
  <c r="Y36" i="1"/>
  <c r="Y299" i="1"/>
  <c r="Y57" i="1"/>
  <c r="Y249" i="1"/>
  <c r="Y32" i="1"/>
  <c r="Y112" i="1"/>
  <c r="Y353" i="1"/>
  <c r="Y462" i="1"/>
  <c r="Y399" i="1"/>
  <c r="Y190" i="1"/>
  <c r="Y329" i="1"/>
  <c r="Y441" i="1"/>
  <c r="Y377" i="1"/>
  <c r="Y10" i="1"/>
  <c r="Y404" i="1"/>
  <c r="Y444" i="1"/>
  <c r="Y466" i="1"/>
  <c r="Y423" i="1"/>
  <c r="Y363" i="1"/>
  <c r="Y301" i="1"/>
  <c r="Y237" i="1"/>
  <c r="Y233" i="1"/>
  <c r="Y322" i="1"/>
  <c r="Y213" i="1"/>
  <c r="Y239" i="1"/>
  <c r="Y413" i="1"/>
  <c r="Y135" i="1"/>
  <c r="Y12" i="1"/>
  <c r="Y98" i="1"/>
  <c r="Y446" i="1"/>
  <c r="Y6" i="1"/>
  <c r="Y372" i="1"/>
  <c r="Y103" i="1"/>
  <c r="Y283" i="1"/>
  <c r="Y335" i="1"/>
  <c r="Y72" i="1"/>
  <c r="Y342" i="1"/>
  <c r="Y337" i="1"/>
  <c r="Y344" i="1"/>
  <c r="Y68" i="1"/>
  <c r="Y195" i="1"/>
  <c r="Y20" i="1"/>
  <c r="Y454" i="1"/>
  <c r="Y289" i="1"/>
  <c r="Y7" i="1"/>
  <c r="Y328" i="1"/>
  <c r="Y474" i="1"/>
  <c r="Y165" i="1"/>
  <c r="Y264" i="1"/>
  <c r="Y172" i="1"/>
  <c r="Y70" i="1"/>
  <c r="Y169" i="1"/>
  <c r="Y88" i="1"/>
  <c r="Y221" i="1"/>
  <c r="Y108" i="1"/>
  <c r="Y205" i="1"/>
  <c r="Y198" i="1"/>
  <c r="Y277" i="1"/>
  <c r="Y288" i="1"/>
  <c r="Y319" i="1"/>
  <c r="Y375" i="1"/>
  <c r="Y41" i="1"/>
  <c r="Y340" i="1"/>
  <c r="Y456" i="1"/>
  <c r="Y473" i="1"/>
  <c r="Y273" i="1"/>
  <c r="Y144" i="1"/>
  <c r="Y378" i="1"/>
  <c r="Y78" i="1"/>
  <c r="Y307" i="1"/>
  <c r="Y115" i="1"/>
  <c r="Y209" i="1"/>
  <c r="Y113" i="1"/>
  <c r="Y149" i="1"/>
  <c r="Y5" i="1"/>
  <c r="Y157" i="1"/>
  <c r="Y167" i="1"/>
  <c r="Y362" i="1"/>
  <c r="Y428" i="1"/>
  <c r="Y141" i="1"/>
  <c r="Y122" i="1"/>
  <c r="Y230" i="1"/>
  <c r="Y385" i="1"/>
  <c r="Y398" i="1"/>
  <c r="Y311" i="1"/>
  <c r="Y370" i="1"/>
  <c r="Y31" i="1"/>
  <c r="Y92" i="1"/>
  <c r="Y200" i="1"/>
  <c r="Y77" i="1"/>
  <c r="Y341" i="1"/>
  <c r="Y25" i="1"/>
  <c r="Y85" i="1"/>
  <c r="Y472" i="1"/>
  <c r="Y305" i="1"/>
  <c r="Y469" i="1"/>
  <c r="Y383" i="1"/>
  <c r="Y203" i="1"/>
  <c r="Y261" i="1"/>
  <c r="Y238" i="1"/>
  <c r="Y358" i="1"/>
  <c r="Y387" i="1"/>
  <c r="Y447" i="1"/>
  <c r="Y392" i="1"/>
  <c r="Y14" i="1"/>
  <c r="Y114" i="1"/>
  <c r="Y480" i="1"/>
  <c r="Y459" i="1"/>
  <c r="Y217" i="1"/>
  <c r="Y429" i="1"/>
  <c r="Y451" i="1"/>
  <c r="Y189" i="1"/>
  <c r="Y389" i="1"/>
  <c r="Y401" i="1"/>
  <c r="Y106" i="1"/>
  <c r="Y354" i="1"/>
  <c r="Y182" i="1"/>
  <c r="Y197" i="1"/>
  <c r="Y364" i="1"/>
  <c r="Y90" i="1"/>
  <c r="Y89" i="1"/>
  <c r="Y101" i="1"/>
  <c r="Y19" i="1"/>
  <c r="Y118" i="1"/>
  <c r="Y381" i="1"/>
  <c r="Y468" i="1"/>
  <c r="Y170" i="1"/>
  <c r="Y422" i="1"/>
  <c r="Y294" i="1"/>
  <c r="Y219" i="1"/>
  <c r="Y142" i="1"/>
  <c r="Y278" i="1"/>
  <c r="Y367" i="1"/>
  <c r="Y250" i="1"/>
  <c r="Y394" i="1"/>
  <c r="Y243" i="1"/>
  <c r="Y290" i="1"/>
  <c r="Y220" i="1"/>
  <c r="Y293" i="1"/>
  <c r="Y147" i="1"/>
  <c r="Y274" i="1"/>
  <c r="Y443" i="1"/>
  <c r="Y412" i="1"/>
  <c r="Y481" i="1"/>
  <c r="Y246" i="1"/>
  <c r="Y390" i="1"/>
  <c r="Y386" i="1"/>
  <c r="Y91" i="1"/>
  <c r="Y143" i="1"/>
  <c r="Y279" i="1"/>
  <c r="Y395" i="1"/>
  <c r="Y256" i="1"/>
  <c r="Y186" i="1"/>
  <c r="Y199" i="1"/>
  <c r="Y94" i="1"/>
  <c r="Y393" i="1"/>
  <c r="Y482" i="1"/>
  <c r="Y15" i="1"/>
  <c r="Y470" i="1"/>
  <c r="Y119" i="1"/>
  <c r="Y95" i="1"/>
  <c r="Y476" i="1"/>
  <c r="Y430" i="1"/>
  <c r="Y223" i="1"/>
  <c r="Y487" i="1"/>
  <c r="Y449" i="1"/>
  <c r="Y323" i="1"/>
  <c r="Y407" i="1"/>
  <c r="Y71" i="1"/>
  <c r="Y488" i="1"/>
  <c r="Y184" i="1"/>
  <c r="Y281" i="1"/>
  <c r="Y150" i="1"/>
  <c r="Y231" i="1"/>
  <c r="Y23" i="1"/>
  <c r="Y286" i="1"/>
  <c r="Y425" i="1"/>
  <c r="Y266" i="1"/>
  <c r="Y408" i="1"/>
  <c r="Y484" i="1"/>
  <c r="Y475" i="1"/>
  <c r="Y457" i="1"/>
  <c r="Y458" i="1"/>
  <c r="Y485" i="1"/>
  <c r="Y450" i="1"/>
  <c r="Y492" i="1"/>
  <c r="Y316" i="1"/>
  <c r="Y479" i="1"/>
  <c r="Y275" i="1"/>
  <c r="Y489" i="1"/>
  <c r="Y226" i="1"/>
  <c r="Y73" i="1"/>
  <c r="Y461" i="1"/>
  <c r="Y298" i="1"/>
  <c r="Y188" i="1"/>
  <c r="Y207" i="1"/>
  <c r="Y331" i="1"/>
  <c r="Y251" i="1"/>
  <c r="Y125" i="1"/>
  <c r="Y494" i="1"/>
  <c r="Y83" i="1"/>
  <c r="Y433" i="1"/>
  <c r="Y491" i="1"/>
  <c r="Y418" i="1"/>
  <c r="Y431" i="1"/>
  <c r="Y348" i="1"/>
  <c r="Y224" i="1"/>
  <c r="Y162" i="1"/>
  <c r="Y263" i="1"/>
  <c r="Y397" i="1"/>
  <c r="Y396" i="1"/>
  <c r="Y123" i="1"/>
  <c r="Y467" i="1"/>
  <c r="Y380" i="1"/>
  <c r="Y180" i="1"/>
  <c r="Y191" i="1"/>
  <c r="Y194" i="1"/>
  <c r="Y34" i="1"/>
  <c r="Y334" i="1"/>
  <c r="Y495" i="1"/>
  <c r="Y318" i="1"/>
  <c r="Y486" i="1"/>
  <c r="Y87" i="1"/>
  <c r="Y234" i="1"/>
  <c r="Y155" i="1"/>
  <c r="Y235" i="1"/>
  <c r="Y357" i="1"/>
  <c r="Y346" i="1"/>
  <c r="Y285" i="1"/>
  <c r="Y208" i="1"/>
  <c r="Y58" i="1"/>
  <c r="Y257" i="1"/>
  <c r="Y29" i="1"/>
  <c r="Y465" i="1"/>
  <c r="Y360" i="1"/>
  <c r="Y434" i="1"/>
  <c r="Y56" i="1"/>
  <c r="Y164" i="1"/>
  <c r="Y440" i="1"/>
  <c r="Y493" i="1"/>
  <c r="Y111" i="1"/>
  <c r="Y136" i="1"/>
  <c r="Y497" i="1"/>
  <c r="Y75" i="1"/>
  <c r="Y229" i="1"/>
  <c r="Y496" i="1"/>
  <c r="Y33" i="1"/>
  <c r="Y120" i="1"/>
  <c r="Y427" i="1"/>
  <c r="Y477" i="1"/>
  <c r="Y225" i="1"/>
  <c r="Y406" i="1"/>
  <c r="Y176" i="1"/>
  <c r="Y460" i="1"/>
  <c r="Y43" i="1"/>
  <c r="Y361" i="1"/>
  <c r="Y146" i="1"/>
  <c r="Y471" i="1"/>
  <c r="Y445" i="1"/>
  <c r="Y66" i="1"/>
  <c r="Y74" i="1"/>
  <c r="Y265" i="1"/>
  <c r="Y232" i="1"/>
  <c r="Y163" i="1"/>
  <c r="Y259" i="1"/>
  <c r="Y138" i="1"/>
  <c r="Y464" i="1"/>
  <c r="Y81" i="1"/>
  <c r="Y345" i="1"/>
  <c r="Y439" i="1"/>
  <c r="Y76" i="1"/>
  <c r="Y204" i="1"/>
  <c r="Y175" i="1"/>
  <c r="Y314" i="1"/>
  <c r="Y28" i="1"/>
  <c r="Y129" i="1"/>
  <c r="Y128" i="1"/>
  <c r="Y438" i="1"/>
  <c r="Y47" i="1"/>
  <c r="Y320" i="1"/>
  <c r="Y271" i="1"/>
  <c r="Y312" i="1"/>
  <c r="Y490" i="1"/>
  <c r="Y104" i="1"/>
  <c r="Y483" i="1"/>
  <c r="Y79" i="1"/>
  <c r="Y211" i="1"/>
  <c r="Y82" i="1"/>
  <c r="Y173" i="1"/>
  <c r="Y55" i="1"/>
  <c r="Y117" i="1"/>
  <c r="Y379" i="1"/>
  <c r="Y498" i="1"/>
  <c r="Y296" i="1"/>
  <c r="Y373" i="1"/>
  <c r="Y355" i="1"/>
  <c r="Y327" i="1"/>
  <c r="Y131" i="1"/>
  <c r="Y321" i="1"/>
  <c r="Y333" i="1"/>
  <c r="Y244" i="1"/>
  <c r="Y121" i="1"/>
  <c r="Y116" i="1"/>
  <c r="Y409" i="1"/>
  <c r="Y84" i="1"/>
  <c r="Y325" i="1"/>
  <c r="Y158" i="1"/>
  <c r="Y210" i="1"/>
  <c r="Y247" i="1"/>
  <c r="Y228" i="1"/>
  <c r="Y415" i="1"/>
  <c r="Y292" i="1"/>
  <c r="Y160" i="1"/>
  <c r="Y400" i="1"/>
  <c r="Y262" i="1"/>
  <c r="Y202" i="1"/>
  <c r="Y107" i="1"/>
  <c r="Y253" i="1"/>
  <c r="Y426" i="1"/>
  <c r="Y148" i="1"/>
  <c r="Y159" i="1"/>
  <c r="Y242" i="1"/>
  <c r="Y171" i="1"/>
  <c r="Y179" i="1"/>
  <c r="Y336" i="1"/>
  <c r="Y478" i="1"/>
  <c r="Y291" i="1"/>
  <c r="Y105" i="1"/>
  <c r="Y236" i="1"/>
  <c r="Y374" i="1"/>
  <c r="Y252" i="1"/>
  <c r="Y240" i="1"/>
  <c r="Y212" i="1"/>
  <c r="Y416" i="1"/>
  <c r="Y414" i="1"/>
  <c r="Y420" i="1"/>
  <c r="Y53" i="1"/>
  <c r="Y255" i="1"/>
  <c r="Y424" i="1"/>
  <c r="Y272" i="1"/>
  <c r="Y282" i="1"/>
  <c r="Y421" i="1"/>
  <c r="Y4" i="1"/>
  <c r="Y54" i="1"/>
  <c r="Y187" i="1"/>
  <c r="Y161" i="1"/>
  <c r="Y2" i="1"/>
  <c r="Y44" i="1"/>
  <c r="Y80" i="1"/>
  <c r="Y30" i="1"/>
  <c r="Y13" i="1"/>
  <c r="Y42" i="1"/>
  <c r="Y168" i="1"/>
  <c r="Y26" i="1"/>
  <c r="Y11" i="1"/>
  <c r="Y99" i="1"/>
  <c r="Y69" i="1"/>
  <c r="Y93" i="1"/>
  <c r="Y37" i="1"/>
  <c r="Y21" i="1"/>
  <c r="Y178" i="1"/>
  <c r="Y126" i="1"/>
  <c r="Y38" i="1"/>
  <c r="Y132" i="1"/>
  <c r="Y65" i="1"/>
  <c r="Y46" i="1"/>
  <c r="Y8" i="1"/>
  <c r="Y139" i="1"/>
  <c r="Y156" i="1"/>
  <c r="Y62" i="1"/>
  <c r="Y151" i="1"/>
  <c r="Y9" i="1"/>
  <c r="Y137" i="1"/>
  <c r="Y49" i="1"/>
  <c r="Y50" i="1"/>
  <c r="Y130" i="1"/>
  <c r="Y59" i="1"/>
  <c r="Y97" i="1"/>
  <c r="Y67" i="1"/>
  <c r="Y109" i="1"/>
  <c r="Y181" i="1"/>
  <c r="Y16" i="1"/>
  <c r="Y405" i="1"/>
  <c r="Y100" i="1"/>
  <c r="Y177" i="1"/>
  <c r="Y110" i="1"/>
  <c r="Y48" i="1"/>
  <c r="Y206" i="1"/>
  <c r="Y40" i="1"/>
  <c r="Y18" i="1"/>
  <c r="Y60" i="1"/>
  <c r="Y17" i="1"/>
  <c r="Y166" i="1"/>
  <c r="Y63" i="1"/>
  <c r="Y86" i="1"/>
  <c r="Y140" i="1"/>
  <c r="Y174" i="1"/>
  <c r="Y102" i="1"/>
  <c r="Y127" i="1"/>
  <c r="Y61" i="1"/>
  <c r="Y154" i="1"/>
  <c r="Y153" i="1"/>
  <c r="Y45" i="1"/>
  <c r="Y185" i="1"/>
  <c r="Y145" i="1"/>
  <c r="R474" i="1"/>
  <c r="R496" i="1"/>
  <c r="R354" i="1"/>
  <c r="W491" i="1"/>
  <c r="R254" i="1"/>
  <c r="W411" i="1"/>
  <c r="W350" i="1"/>
  <c r="W452" i="1"/>
  <c r="W449" i="1"/>
  <c r="W442" i="1"/>
  <c r="R448" i="1"/>
  <c r="R471" i="1"/>
  <c r="R497" i="1"/>
  <c r="R491" i="1"/>
  <c r="R482" i="1"/>
  <c r="R368" i="1"/>
  <c r="R466" i="1"/>
  <c r="R280" i="1"/>
  <c r="R423" i="1"/>
  <c r="R480" i="1"/>
  <c r="W295" i="1"/>
  <c r="W453" i="1"/>
  <c r="W497" i="1"/>
  <c r="W488" i="1"/>
  <c r="W474" i="1"/>
  <c r="W496" i="1"/>
  <c r="W444" i="1"/>
  <c r="W216" i="1"/>
  <c r="W471" i="1"/>
  <c r="W276" i="1"/>
  <c r="W324" i="1"/>
  <c r="W317" i="1"/>
  <c r="W287" i="1"/>
  <c r="W267" i="1"/>
  <c r="R481" i="1"/>
  <c r="R437" i="1"/>
  <c r="R249" i="1"/>
  <c r="W463" i="1"/>
  <c r="W437" i="1"/>
  <c r="R493" i="1"/>
  <c r="R486" i="1"/>
  <c r="W479" i="1"/>
  <c r="R442" i="1"/>
  <c r="W455" i="1"/>
  <c r="W468" i="1"/>
  <c r="W436" i="1"/>
  <c r="R462" i="1"/>
  <c r="W368" i="1"/>
  <c r="W241" i="1"/>
  <c r="R287" i="1"/>
  <c r="R276" i="1"/>
  <c r="R455" i="1"/>
  <c r="R295" i="1"/>
  <c r="R494" i="1"/>
  <c r="W492" i="1"/>
  <c r="W339" i="1"/>
  <c r="W354" i="1"/>
  <c r="W356" i="1"/>
  <c r="W485" i="1"/>
  <c r="R488" i="1"/>
  <c r="R417" i="1"/>
  <c r="R350" i="1"/>
  <c r="R215" i="1"/>
  <c r="W448" i="1"/>
  <c r="R339" i="1"/>
  <c r="R454" i="1"/>
  <c r="R218" i="1"/>
  <c r="R452" i="1"/>
  <c r="W466" i="1"/>
  <c r="W472" i="1"/>
  <c r="W384" i="1"/>
  <c r="R492" i="1"/>
  <c r="W494" i="1"/>
  <c r="W423" i="1"/>
  <c r="R317" i="1"/>
  <c r="R479" i="1"/>
  <c r="W417" i="1"/>
  <c r="W480" i="1"/>
  <c r="R463" i="1"/>
  <c r="R435" i="1"/>
  <c r="W481" i="1"/>
  <c r="W249" i="1"/>
  <c r="R468" i="1"/>
  <c r="R436" i="1"/>
  <c r="R449" i="1"/>
  <c r="W254" i="1"/>
  <c r="W493" i="1"/>
  <c r="W486" i="1"/>
  <c r="W218" i="1"/>
  <c r="R241" i="1"/>
  <c r="W473" i="1"/>
  <c r="R485" i="1"/>
  <c r="R267" i="1"/>
  <c r="R453" i="1"/>
  <c r="W214" i="1"/>
  <c r="W364" i="1"/>
  <c r="R411" i="1"/>
  <c r="R444" i="1"/>
  <c r="R216" i="1"/>
  <c r="W482" i="1"/>
  <c r="W435" i="1"/>
  <c r="R472" i="1"/>
  <c r="R384" i="1"/>
  <c r="R364" i="1"/>
  <c r="R214" i="1"/>
  <c r="W280" i="1"/>
  <c r="W454" i="1"/>
  <c r="W215" i="1"/>
  <c r="R473" i="1"/>
  <c r="W462" i="1"/>
  <c r="R324" i="1"/>
  <c r="R356" i="1"/>
  <c r="W131" i="1"/>
  <c r="W53" i="1"/>
  <c r="W283" i="1"/>
  <c r="W143" i="1"/>
  <c r="W470" i="1"/>
  <c r="W162" i="1"/>
  <c r="W401" i="1"/>
  <c r="W94" i="1"/>
  <c r="W253" i="1"/>
  <c r="W126" i="1"/>
  <c r="W74" i="1"/>
  <c r="W263" i="1"/>
  <c r="W450" i="1"/>
  <c r="W316" i="1"/>
  <c r="W262" i="1"/>
  <c r="W172" i="1"/>
  <c r="W197" i="1"/>
  <c r="W490" i="1"/>
  <c r="W264" i="1"/>
  <c r="W183" i="1"/>
  <c r="W370" i="1"/>
  <c r="W407" i="1"/>
  <c r="W16" i="1"/>
  <c r="W238" i="1"/>
  <c r="W36" i="1"/>
  <c r="W10" i="1"/>
  <c r="W51" i="1"/>
  <c r="W208" i="1"/>
  <c r="W303" i="1"/>
  <c r="W458" i="1"/>
  <c r="W310" i="1"/>
  <c r="W322" i="1"/>
  <c r="W79" i="1"/>
  <c r="W115" i="1"/>
  <c r="W270" i="1"/>
  <c r="W217" i="1"/>
  <c r="W427" i="1"/>
  <c r="W193" i="1"/>
  <c r="W414" i="1"/>
  <c r="W311" i="1"/>
  <c r="W56" i="1"/>
  <c r="W257" i="1"/>
  <c r="W64" i="1"/>
  <c r="W278" i="1"/>
  <c r="W461" i="1"/>
  <c r="W179" i="1"/>
  <c r="W32" i="1"/>
  <c r="W65" i="1"/>
  <c r="W38" i="1"/>
  <c r="W87" i="1"/>
  <c r="W160" i="1"/>
  <c r="W59" i="1"/>
  <c r="W19" i="1"/>
  <c r="W34" i="1"/>
  <c r="W187" i="1"/>
  <c r="W387" i="1"/>
  <c r="W141" i="1"/>
  <c r="W72" i="1"/>
  <c r="W258" i="1"/>
  <c r="W169" i="1"/>
  <c r="W42" i="1"/>
  <c r="W138" i="1"/>
  <c r="W7" i="1"/>
  <c r="W413" i="1"/>
  <c r="W441" i="1"/>
  <c r="W159" i="1"/>
  <c r="R329" i="1"/>
  <c r="W68" i="1"/>
  <c r="W30" i="1"/>
  <c r="W261" i="1"/>
  <c r="W77" i="1"/>
  <c r="W158" i="1"/>
  <c r="W140" i="1"/>
  <c r="W6" i="1"/>
  <c r="W222" i="1"/>
  <c r="W345" i="1"/>
  <c r="W440" i="1"/>
  <c r="W443" i="1"/>
  <c r="W465" i="1"/>
  <c r="W389" i="1"/>
  <c r="W247" i="1"/>
  <c r="W235" i="1"/>
  <c r="W337" i="1"/>
  <c r="W306" i="1"/>
  <c r="W352" i="1"/>
  <c r="W421" i="1"/>
  <c r="W260" i="1"/>
  <c r="W402" i="1"/>
  <c r="W325" i="1"/>
  <c r="W166" i="1"/>
  <c r="W167" i="1"/>
  <c r="W180" i="1"/>
  <c r="W130" i="1"/>
  <c r="W145" i="1"/>
  <c r="W45" i="1"/>
  <c r="W43" i="1"/>
  <c r="W201" i="1"/>
  <c r="W85" i="1"/>
  <c r="W378" i="1"/>
  <c r="W430" i="1"/>
  <c r="W244" i="1"/>
  <c r="W106" i="1"/>
  <c r="W406" i="1"/>
  <c r="W446" i="1"/>
  <c r="W211" i="1"/>
  <c r="W228" i="1"/>
  <c r="W419" i="1"/>
  <c r="W275" i="1"/>
  <c r="W78" i="1"/>
  <c r="W81" i="1"/>
  <c r="W127" i="1"/>
  <c r="W236" i="1"/>
  <c r="W27" i="1"/>
  <c r="W382" i="1"/>
  <c r="W357" i="1"/>
  <c r="W29" i="1"/>
  <c r="W157" i="1"/>
  <c r="W396" i="1"/>
  <c r="W477" i="1"/>
  <c r="W383" i="1"/>
  <c r="W293" i="1"/>
  <c r="W194" i="1"/>
  <c r="W296" i="1"/>
  <c r="W124" i="1"/>
  <c r="W219" i="1"/>
  <c r="W142" i="1"/>
  <c r="W128" i="1"/>
  <c r="W110" i="1"/>
  <c r="W25" i="1"/>
  <c r="W49" i="1"/>
  <c r="W289" i="1"/>
  <c r="W418" i="1"/>
  <c r="W297" i="1"/>
  <c r="W229" i="1"/>
  <c r="W21" i="1"/>
  <c r="W76" i="1"/>
  <c r="W48" i="1"/>
  <c r="W360" i="1"/>
  <c r="W111" i="1"/>
  <c r="W428" i="1"/>
  <c r="W176" i="1"/>
  <c r="W373" i="1"/>
  <c r="W233" i="1"/>
  <c r="W332" i="1"/>
  <c r="W5" i="1"/>
  <c r="W60" i="1"/>
  <c r="W135" i="1"/>
  <c r="W80" i="1"/>
  <c r="W377" i="1"/>
  <c r="W475" i="1"/>
  <c r="W361" i="1"/>
  <c r="W412" i="1"/>
  <c r="W203" i="1"/>
  <c r="W351" i="1"/>
  <c r="W433" i="1"/>
  <c r="W39" i="1"/>
  <c r="W393" i="1"/>
  <c r="W207" i="1"/>
  <c r="W366" i="1"/>
  <c r="W15" i="1"/>
  <c r="W331" i="1"/>
  <c r="W299" i="1"/>
  <c r="W272" i="1"/>
  <c r="W161" i="1"/>
  <c r="W420" i="1"/>
  <c r="W483" i="1"/>
  <c r="W11" i="1"/>
  <c r="W98" i="1"/>
  <c r="W137" i="1"/>
  <c r="W139" i="1"/>
  <c r="W175" i="1"/>
  <c r="W129" i="1"/>
  <c r="W82" i="1"/>
  <c r="W58" i="1"/>
  <c r="W348" i="1"/>
  <c r="W476" i="1"/>
  <c r="W457" i="1"/>
  <c r="W189" i="1"/>
  <c r="W409" i="1"/>
  <c r="W243" i="1"/>
  <c r="W459" i="1"/>
  <c r="W478" i="1"/>
  <c r="W153" i="1"/>
  <c r="W136" i="1"/>
  <c r="W73" i="1"/>
  <c r="W113" i="1"/>
  <c r="W152" i="1"/>
  <c r="W265" i="1"/>
  <c r="W151" i="1"/>
  <c r="W112" i="1"/>
  <c r="W120" i="1"/>
  <c r="W202" i="1"/>
  <c r="W251" i="1"/>
  <c r="W403" i="1"/>
  <c r="W415" i="1"/>
  <c r="W367" i="1"/>
  <c r="W93" i="1"/>
  <c r="W13" i="1"/>
  <c r="W95" i="1"/>
  <c r="W18" i="1"/>
  <c r="W2" i="1"/>
  <c r="W372" i="1"/>
  <c r="W198" i="1"/>
  <c r="W119" i="1"/>
  <c r="W99" i="1"/>
  <c r="W464" i="1"/>
  <c r="W277" i="1"/>
  <c r="W489" i="1"/>
  <c r="W195" i="1"/>
  <c r="W399" i="1"/>
  <c r="W386" i="1"/>
  <c r="W242" i="1"/>
  <c r="W12" i="1"/>
  <c r="W71" i="1"/>
  <c r="W47" i="1"/>
  <c r="W346" i="1"/>
  <c r="W273" i="1"/>
  <c r="W231" i="1"/>
  <c r="W438" i="1"/>
  <c r="W333" i="1"/>
  <c r="W312" i="1"/>
  <c r="W199" i="1"/>
  <c r="W185" i="1"/>
  <c r="W425" i="1"/>
  <c r="W147" i="1"/>
  <c r="W200" i="1"/>
  <c r="W439" i="1"/>
  <c r="W329" i="1"/>
  <c r="W484" i="1"/>
  <c r="W290" i="1"/>
  <c r="W192" i="1"/>
  <c r="W374" i="1"/>
  <c r="W338" i="1"/>
  <c r="W381" i="1"/>
  <c r="W376" i="1"/>
  <c r="W300" i="1"/>
  <c r="W191" i="1"/>
  <c r="W456" i="1"/>
  <c r="W379" i="1"/>
  <c r="W174" i="1"/>
  <c r="W204" i="1"/>
  <c r="W8" i="1"/>
  <c r="W70" i="1"/>
  <c r="W123" i="1"/>
  <c r="W52" i="1"/>
  <c r="W121" i="1"/>
  <c r="W55" i="1"/>
  <c r="W4" i="1"/>
  <c r="W451" i="1"/>
  <c r="W285" i="1"/>
  <c r="W226" i="1"/>
  <c r="W61" i="1"/>
  <c r="W340" i="1"/>
  <c r="W426" i="1"/>
  <c r="W269" i="1"/>
  <c r="W400" i="1"/>
  <c r="W320" i="1"/>
  <c r="W44" i="1"/>
  <c r="W108" i="1"/>
  <c r="W14" i="1"/>
  <c r="W46" i="1"/>
  <c r="W105" i="1"/>
  <c r="W330" i="1"/>
  <c r="W431" i="1"/>
  <c r="W114" i="1"/>
  <c r="W498" i="1"/>
  <c r="W24" i="1"/>
  <c r="W9" i="1"/>
  <c r="W408" i="1"/>
  <c r="W385" i="1"/>
  <c r="W23" i="1"/>
  <c r="W3" i="1"/>
  <c r="W445" i="1"/>
  <c r="W164" i="1"/>
  <c r="W355" i="1"/>
  <c r="W336" i="1"/>
  <c r="W101" i="1"/>
  <c r="W206" i="1"/>
  <c r="W150" i="1"/>
  <c r="W40" i="1"/>
  <c r="W156" i="1"/>
  <c r="W252" i="1"/>
  <c r="W125" i="1"/>
  <c r="W67" i="1"/>
  <c r="W282" i="1"/>
  <c r="W173" i="1"/>
  <c r="W66" i="1"/>
  <c r="W54" i="1"/>
  <c r="W230" i="1"/>
  <c r="W177" i="1"/>
  <c r="W237" i="1"/>
  <c r="W170" i="1"/>
  <c r="W321" i="1"/>
  <c r="W163" i="1"/>
  <c r="W62" i="1"/>
  <c r="W190" i="1"/>
  <c r="W234" i="1"/>
  <c r="W304" i="1"/>
  <c r="W314" i="1"/>
  <c r="W302" i="1"/>
  <c r="W232" i="1"/>
  <c r="W343" i="1"/>
  <c r="W69" i="1"/>
  <c r="W495" i="1"/>
  <c r="W84" i="1"/>
  <c r="W246" i="1"/>
  <c r="W328" i="1"/>
  <c r="W146" i="1"/>
  <c r="W240" i="1"/>
  <c r="W83" i="1"/>
  <c r="W341" i="1"/>
  <c r="W33" i="1"/>
  <c r="W326" i="1"/>
  <c r="W75" i="1"/>
  <c r="W404" i="1"/>
  <c r="W392" i="1"/>
  <c r="W196" i="1"/>
  <c r="W487" i="1"/>
  <c r="W223" i="1"/>
  <c r="W165" i="1"/>
  <c r="W397" i="1"/>
  <c r="W323" i="1"/>
  <c r="W109" i="1"/>
  <c r="W117" i="1"/>
  <c r="W134" i="1"/>
  <c r="W168" i="1"/>
  <c r="W37" i="1"/>
  <c r="W342" i="1"/>
  <c r="W100" i="1"/>
  <c r="W274" i="1"/>
  <c r="W313" i="1"/>
  <c r="W416" i="1"/>
  <c r="W22" i="1"/>
  <c r="W86" i="1"/>
  <c r="W20" i="1"/>
  <c r="W305" i="1"/>
  <c r="W294" i="1"/>
  <c r="W259" i="1"/>
  <c r="W188" i="1"/>
  <c r="W349" i="1"/>
  <c r="W255" i="1"/>
  <c r="W467" i="1"/>
  <c r="W57" i="1"/>
  <c r="W31" i="1"/>
  <c r="W256" i="1"/>
  <c r="W347" i="1"/>
  <c r="W434" i="1"/>
  <c r="W281" i="1"/>
  <c r="W359" i="1"/>
  <c r="W209" i="1"/>
  <c r="W390" i="1"/>
  <c r="W422" i="1"/>
  <c r="W380" i="1"/>
  <c r="W319" i="1"/>
  <c r="W353" i="1"/>
  <c r="W245" i="1"/>
  <c r="W221" i="1"/>
  <c r="W266" i="1"/>
  <c r="W327" i="1"/>
  <c r="W148" i="1"/>
  <c r="W358" i="1"/>
  <c r="W144" i="1"/>
  <c r="W35" i="1"/>
  <c r="W107" i="1"/>
  <c r="W28" i="1"/>
  <c r="W133" i="1"/>
  <c r="W286" i="1"/>
  <c r="W410" i="1"/>
  <c r="W186" i="1"/>
  <c r="W369" i="1"/>
  <c r="W394" i="1"/>
  <c r="W432" i="1"/>
  <c r="W298" i="1"/>
  <c r="W318" i="1"/>
  <c r="W248" i="1"/>
  <c r="W154" i="1"/>
  <c r="W63" i="1"/>
  <c r="W171" i="1"/>
  <c r="W205" i="1"/>
  <c r="W405" i="1"/>
  <c r="W362" i="1"/>
  <c r="W181" i="1"/>
  <c r="W89" i="1"/>
  <c r="W424" i="1"/>
  <c r="W92" i="1"/>
  <c r="W308" i="1"/>
  <c r="W395" i="1"/>
  <c r="W301" i="1"/>
  <c r="W213" i="1"/>
  <c r="W268" i="1"/>
  <c r="W429" i="1"/>
  <c r="W182" i="1"/>
  <c r="W210" i="1"/>
  <c r="W17" i="1"/>
  <c r="W26" i="1"/>
  <c r="W239" i="1"/>
  <c r="W447" i="1"/>
  <c r="W391" i="1"/>
  <c r="W184" i="1"/>
  <c r="W212" i="1"/>
  <c r="W96" i="1"/>
  <c r="W398" i="1"/>
  <c r="W225" i="1"/>
  <c r="W224" i="1"/>
  <c r="W334" i="1"/>
  <c r="W315" i="1"/>
  <c r="W90" i="1"/>
  <c r="W116" i="1"/>
  <c r="W118" i="1"/>
  <c r="W227" i="1"/>
  <c r="W371" i="1"/>
  <c r="W284" i="1"/>
  <c r="W103" i="1"/>
  <c r="W104" i="1"/>
  <c r="W88" i="1"/>
  <c r="W279" i="1"/>
  <c r="W460" i="1"/>
  <c r="W220" i="1"/>
  <c r="W271" i="1"/>
  <c r="W149" i="1"/>
  <c r="W250" i="1"/>
  <c r="W375" i="1"/>
  <c r="W344" i="1"/>
  <c r="W388" i="1"/>
  <c r="W335" i="1"/>
  <c r="W91" i="1"/>
  <c r="W363" i="1"/>
  <c r="W307" i="1"/>
  <c r="W309" i="1"/>
  <c r="W291" i="1"/>
  <c r="W469" i="1"/>
  <c r="W292" i="1"/>
  <c r="W288" i="1"/>
  <c r="W365" i="1"/>
  <c r="W178" i="1"/>
  <c r="W132" i="1"/>
  <c r="W122" i="1"/>
  <c r="W155" i="1"/>
  <c r="W102" i="1"/>
  <c r="W41" i="1"/>
  <c r="W97" i="1"/>
  <c r="W50" i="1"/>
  <c r="R50" i="1"/>
  <c r="R236" i="1"/>
  <c r="R282" i="1"/>
  <c r="R124" i="1"/>
  <c r="R157" i="1"/>
  <c r="R39" i="1"/>
  <c r="R130" i="1"/>
  <c r="R312" i="1"/>
  <c r="R333" i="1"/>
  <c r="R346" i="1"/>
  <c r="R396" i="1"/>
  <c r="R125" i="1"/>
  <c r="R193" i="1"/>
  <c r="R372" i="1"/>
  <c r="R328" i="1"/>
  <c r="R11" i="1"/>
  <c r="R266" i="1"/>
  <c r="R487" i="1"/>
  <c r="R245" i="1"/>
  <c r="R327" i="1"/>
  <c r="R144" i="1"/>
  <c r="R404" i="1"/>
  <c r="R296" i="1"/>
  <c r="R185" i="1"/>
  <c r="R202" i="1"/>
  <c r="R418" i="1"/>
  <c r="R431" i="1"/>
  <c r="R41" i="1"/>
  <c r="R45" i="1"/>
  <c r="R345" i="1"/>
  <c r="R268" i="1"/>
  <c r="R160" i="1"/>
  <c r="R64" i="1"/>
  <c r="R447" i="1"/>
  <c r="R5" i="1"/>
  <c r="R139" i="1"/>
  <c r="R4" i="1"/>
  <c r="R363" i="1"/>
  <c r="R178" i="1"/>
  <c r="R58" i="1"/>
  <c r="R271" i="1"/>
  <c r="R107" i="1"/>
  <c r="R285" i="1"/>
  <c r="R61" i="1"/>
  <c r="R426" i="1"/>
  <c r="R400" i="1"/>
  <c r="R44" i="1"/>
  <c r="R14" i="1"/>
  <c r="R231" i="1"/>
  <c r="R172" i="1"/>
  <c r="R445" i="1"/>
  <c r="R26" i="1"/>
  <c r="R361" i="1"/>
  <c r="R342" i="1"/>
  <c r="R207" i="1"/>
  <c r="R307" i="1"/>
  <c r="R321" i="1"/>
  <c r="R90" i="1"/>
  <c r="R98" i="1"/>
  <c r="R176" i="1"/>
  <c r="R100" i="1"/>
  <c r="R116" i="1"/>
  <c r="R69" i="1"/>
  <c r="R334" i="1"/>
  <c r="R413" i="1"/>
  <c r="R48" i="1"/>
  <c r="R377" i="1"/>
  <c r="R225" i="1"/>
  <c r="R341" i="1"/>
  <c r="R36" i="1"/>
  <c r="R18" i="1"/>
  <c r="R304" i="1"/>
  <c r="R2" i="1"/>
  <c r="R489" i="1"/>
  <c r="R204" i="1"/>
  <c r="R441" i="1"/>
  <c r="R256" i="1"/>
  <c r="R440" i="1"/>
  <c r="R382" i="1"/>
  <c r="R301" i="1"/>
  <c r="R213" i="1"/>
  <c r="R194" i="1"/>
  <c r="R17" i="1"/>
  <c r="R252" i="1"/>
  <c r="R87" i="1"/>
  <c r="R54" i="1"/>
  <c r="R439" i="1"/>
  <c r="R336" i="1"/>
  <c r="R67" i="1"/>
  <c r="R458" i="1"/>
  <c r="R433" i="1"/>
  <c r="R232" i="1"/>
  <c r="R146" i="1"/>
  <c r="R181" i="1"/>
  <c r="R191" i="1"/>
  <c r="R174" i="1"/>
  <c r="R70" i="1"/>
  <c r="R121" i="1"/>
  <c r="R316" i="1"/>
  <c r="R147" i="1"/>
  <c r="R217" i="1"/>
  <c r="R56" i="1"/>
  <c r="R278" i="1"/>
  <c r="R168" i="1"/>
  <c r="R110" i="1"/>
  <c r="R220" i="1"/>
  <c r="R203" i="1"/>
  <c r="R403" i="1"/>
  <c r="R170" i="1"/>
  <c r="R15" i="1"/>
  <c r="R291" i="1"/>
  <c r="R420" i="1"/>
  <c r="R212" i="1"/>
  <c r="R21" i="1"/>
  <c r="R93" i="1"/>
  <c r="R62" i="1"/>
  <c r="R76" i="1"/>
  <c r="R359" i="1"/>
  <c r="R306" i="1"/>
  <c r="R260" i="1"/>
  <c r="R88" i="1"/>
  <c r="R80" i="1"/>
  <c r="R223" i="1"/>
  <c r="R319" i="1"/>
  <c r="R325" i="1"/>
  <c r="R131" i="1"/>
  <c r="R344" i="1"/>
  <c r="R288" i="1"/>
  <c r="R115" i="1"/>
  <c r="R290" i="1"/>
  <c r="R374" i="1"/>
  <c r="R376" i="1"/>
  <c r="R68" i="1"/>
  <c r="R263" i="1"/>
  <c r="R347" i="1"/>
  <c r="R86" i="1"/>
  <c r="R395" i="1"/>
  <c r="R383" i="1"/>
  <c r="R293" i="1"/>
  <c r="R210" i="1"/>
  <c r="R142" i="1"/>
  <c r="R38" i="1"/>
  <c r="R34" i="1"/>
  <c r="R200" i="1"/>
  <c r="R385" i="1"/>
  <c r="R164" i="1"/>
  <c r="R206" i="1"/>
  <c r="R179" i="1"/>
  <c r="R66" i="1"/>
  <c r="R475" i="1"/>
  <c r="R227" i="1"/>
  <c r="R375" i="1"/>
  <c r="R393" i="1"/>
  <c r="R297" i="1"/>
  <c r="R184" i="1"/>
  <c r="R198" i="1"/>
  <c r="R483" i="1"/>
  <c r="R103" i="1"/>
  <c r="R175" i="1"/>
  <c r="R97" i="1"/>
  <c r="R273" i="1"/>
  <c r="R358" i="1"/>
  <c r="R35" i="1"/>
  <c r="R28" i="1"/>
  <c r="R283" i="1"/>
  <c r="R357" i="1"/>
  <c r="R289" i="1"/>
  <c r="R402" i="1"/>
  <c r="R167" i="1"/>
  <c r="R145" i="1"/>
  <c r="R43" i="1"/>
  <c r="R464" i="1"/>
  <c r="R277" i="1"/>
  <c r="R208" i="1"/>
  <c r="R165" i="1"/>
  <c r="R152" i="1"/>
  <c r="R303" i="1"/>
  <c r="R397" i="1"/>
  <c r="R265" i="1"/>
  <c r="R323" i="1"/>
  <c r="R151" i="1"/>
  <c r="R112" i="1"/>
  <c r="R109" i="1"/>
  <c r="R120" i="1"/>
  <c r="R117" i="1"/>
  <c r="R156" i="1"/>
  <c r="R425" i="1"/>
  <c r="R196" i="1"/>
  <c r="R414" i="1"/>
  <c r="R257" i="1"/>
  <c r="R134" i="1"/>
  <c r="R128" i="1"/>
  <c r="R251" i="1"/>
  <c r="R149" i="1"/>
  <c r="R330" i="1"/>
  <c r="R127" i="1"/>
  <c r="R366" i="1"/>
  <c r="R299" i="1"/>
  <c r="R292" i="1"/>
  <c r="R322" i="1"/>
  <c r="R137" i="1"/>
  <c r="R114" i="1"/>
  <c r="R27" i="1"/>
  <c r="R79" i="1"/>
  <c r="R326" i="1"/>
  <c r="R279" i="1"/>
  <c r="R230" i="1"/>
  <c r="R190" i="1"/>
  <c r="R205" i="1"/>
  <c r="R95" i="1"/>
  <c r="R143" i="1"/>
  <c r="R234" i="1"/>
  <c r="R166" i="1"/>
  <c r="R49" i="1"/>
  <c r="R105" i="1"/>
  <c r="R373" i="1"/>
  <c r="R495" i="1"/>
  <c r="R209" i="1"/>
  <c r="R380" i="1"/>
  <c r="R221" i="1"/>
  <c r="R119" i="1"/>
  <c r="R250" i="1"/>
  <c r="R469" i="1"/>
  <c r="R129" i="1"/>
  <c r="R264" i="1"/>
  <c r="R389" i="1"/>
  <c r="R337" i="1"/>
  <c r="R456" i="1"/>
  <c r="R123" i="1"/>
  <c r="R476" i="1"/>
  <c r="R226" i="1"/>
  <c r="R340" i="1"/>
  <c r="R269" i="1"/>
  <c r="R320" i="1"/>
  <c r="R108" i="1"/>
  <c r="R46" i="1"/>
  <c r="R13" i="1"/>
  <c r="R199" i="1"/>
  <c r="R408" i="1"/>
  <c r="R101" i="1"/>
  <c r="R25" i="1"/>
  <c r="R428" i="1"/>
  <c r="R398" i="1"/>
  <c r="R484" i="1"/>
  <c r="R235" i="1"/>
  <c r="R16" i="1"/>
  <c r="R148" i="1"/>
  <c r="R20" i="1"/>
  <c r="R335" i="1"/>
  <c r="R122" i="1"/>
  <c r="R270" i="1"/>
  <c r="R465" i="1"/>
  <c r="R390" i="1"/>
  <c r="R407" i="1"/>
  <c r="R99" i="1"/>
  <c r="R348" i="1"/>
  <c r="R23" i="1"/>
  <c r="R40" i="1"/>
  <c r="R187" i="1"/>
  <c r="R405" i="1"/>
  <c r="R315" i="1"/>
  <c r="R284" i="1"/>
  <c r="R365" i="1"/>
  <c r="R159" i="1"/>
  <c r="R82" i="1"/>
  <c r="R424" i="1"/>
  <c r="R153" i="1"/>
  <c r="R73" i="1"/>
  <c r="R65" i="1"/>
  <c r="R274" i="1"/>
  <c r="R286" i="1"/>
  <c r="R410" i="1"/>
  <c r="R186" i="1"/>
  <c r="R369" i="1"/>
  <c r="R394" i="1"/>
  <c r="R432" i="1"/>
  <c r="R298" i="1"/>
  <c r="R318" i="1"/>
  <c r="R248" i="1"/>
  <c r="R154" i="1"/>
  <c r="R63" i="1"/>
  <c r="R171" i="1"/>
  <c r="R89" i="1"/>
  <c r="R443" i="1"/>
  <c r="R247" i="1"/>
  <c r="R422" i="1"/>
  <c r="R353" i="1"/>
  <c r="R360" i="1"/>
  <c r="R7" i="1"/>
  <c r="R313" i="1"/>
  <c r="R470" i="1"/>
  <c r="R259" i="1"/>
  <c r="R195" i="1"/>
  <c r="R261" i="1"/>
  <c r="R162" i="1"/>
  <c r="R188" i="1"/>
  <c r="R399" i="1"/>
  <c r="R77" i="1"/>
  <c r="R401" i="1"/>
  <c r="R349" i="1"/>
  <c r="R386" i="1"/>
  <c r="R416" i="1"/>
  <c r="R94" i="1"/>
  <c r="R255" i="1"/>
  <c r="R242" i="1"/>
  <c r="R158" i="1"/>
  <c r="R253" i="1"/>
  <c r="R467" i="1"/>
  <c r="R12" i="1"/>
  <c r="R140" i="1"/>
  <c r="R126" i="1"/>
  <c r="R57" i="1"/>
  <c r="R71" i="1"/>
  <c r="R22" i="1"/>
  <c r="R74" i="1"/>
  <c r="R31" i="1"/>
  <c r="R6" i="1"/>
  <c r="R243" i="1"/>
  <c r="R222" i="1"/>
  <c r="R450" i="1"/>
  <c r="R434" i="1"/>
  <c r="R308" i="1"/>
  <c r="R477" i="1"/>
  <c r="R429" i="1"/>
  <c r="R182" i="1"/>
  <c r="R219" i="1"/>
  <c r="R32" i="1"/>
  <c r="R19" i="1"/>
  <c r="R392" i="1"/>
  <c r="R427" i="1"/>
  <c r="R311" i="1"/>
  <c r="R461" i="1"/>
  <c r="R37" i="1"/>
  <c r="R173" i="1"/>
  <c r="R460" i="1"/>
  <c r="R302" i="1"/>
  <c r="R351" i="1"/>
  <c r="R388" i="1"/>
  <c r="R310" i="1"/>
  <c r="R362" i="1"/>
  <c r="R272" i="1"/>
  <c r="R367" i="1"/>
  <c r="R343" i="1"/>
  <c r="R155" i="1"/>
  <c r="R138" i="1"/>
  <c r="R75" i="1"/>
  <c r="R8" i="1"/>
  <c r="R52" i="1"/>
  <c r="R55" i="1"/>
  <c r="R438" i="1"/>
  <c r="R238" i="1"/>
  <c r="R459" i="1"/>
  <c r="R136" i="1"/>
  <c r="R10" i="1"/>
  <c r="R305" i="1"/>
  <c r="R294" i="1"/>
  <c r="R378" i="1"/>
  <c r="R430" i="1"/>
  <c r="R244" i="1"/>
  <c r="R106" i="1"/>
  <c r="R406" i="1"/>
  <c r="R446" i="1"/>
  <c r="R211" i="1"/>
  <c r="R228" i="1"/>
  <c r="R419" i="1"/>
  <c r="R275" i="1"/>
  <c r="R78" i="1"/>
  <c r="R81" i="1"/>
  <c r="R33" i="1"/>
  <c r="R24" i="1"/>
  <c r="R262" i="1"/>
  <c r="R197" i="1"/>
  <c r="R3" i="1"/>
  <c r="R355" i="1"/>
  <c r="R150" i="1"/>
  <c r="R9" i="1"/>
  <c r="R29" i="1"/>
  <c r="R412" i="1"/>
  <c r="R332" i="1"/>
  <c r="R72" i="1"/>
  <c r="R91" i="1"/>
  <c r="R331" i="1"/>
  <c r="R161" i="1"/>
  <c r="R169" i="1"/>
  <c r="R132" i="1"/>
  <c r="R135" i="1"/>
  <c r="R42" i="1"/>
  <c r="R83" i="1"/>
  <c r="R53" i="1"/>
  <c r="R92" i="1"/>
  <c r="R281" i="1"/>
  <c r="R183" i="1"/>
  <c r="R338" i="1"/>
  <c r="R189" i="1"/>
  <c r="R300" i="1"/>
  <c r="R409" i="1"/>
  <c r="R379" i="1"/>
  <c r="R314" i="1"/>
  <c r="R224" i="1"/>
  <c r="R111" i="1"/>
  <c r="R498" i="1"/>
  <c r="R490" i="1"/>
  <c r="R233" i="1"/>
  <c r="R201" i="1"/>
  <c r="R237" i="1"/>
  <c r="R246" i="1"/>
  <c r="R387" i="1"/>
  <c r="R113" i="1"/>
  <c r="R391" i="1"/>
  <c r="R371" i="1"/>
  <c r="R141" i="1"/>
  <c r="R133" i="1"/>
  <c r="R415" i="1"/>
  <c r="R258" i="1"/>
  <c r="R239" i="1"/>
  <c r="R451" i="1"/>
  <c r="R229" i="1"/>
  <c r="R60" i="1"/>
  <c r="R118" i="1"/>
  <c r="R85" i="1"/>
  <c r="R163" i="1"/>
  <c r="R240" i="1"/>
  <c r="R177" i="1"/>
  <c r="R51" i="1"/>
  <c r="R96" i="1"/>
  <c r="R104" i="1"/>
  <c r="R84" i="1"/>
  <c r="R47" i="1"/>
  <c r="R192" i="1"/>
  <c r="R381" i="1"/>
  <c r="R421" i="1"/>
  <c r="R180" i="1"/>
  <c r="R30" i="1"/>
  <c r="R309" i="1"/>
  <c r="R102" i="1"/>
  <c r="R59" i="1"/>
  <c r="R457" i="1"/>
  <c r="R370" i="1"/>
  <c r="R352" i="1"/>
  <c r="R478" i="1"/>
  <c r="J193" i="1"/>
  <c r="L193" i="1"/>
  <c r="J493" i="1"/>
  <c r="L493" i="1"/>
  <c r="J45" i="1"/>
  <c r="L45" i="1"/>
  <c r="J60" i="1"/>
  <c r="L60" i="1"/>
  <c r="J405" i="1"/>
  <c r="L405" i="1"/>
  <c r="J151" i="1"/>
  <c r="L151" i="1"/>
  <c r="J37" i="1"/>
  <c r="L37" i="1"/>
  <c r="J2" i="1"/>
  <c r="L2" i="1"/>
  <c r="J414" i="1"/>
  <c r="L414" i="1"/>
  <c r="J171" i="1"/>
  <c r="L171" i="1"/>
  <c r="J415" i="1"/>
  <c r="L415" i="1"/>
  <c r="J321" i="1"/>
  <c r="L321" i="1"/>
  <c r="J211" i="1"/>
  <c r="L211" i="1"/>
  <c r="J47" i="1"/>
  <c r="L47" i="1"/>
  <c r="J464" i="1"/>
  <c r="L464" i="1"/>
  <c r="J43" i="1"/>
  <c r="L43" i="1"/>
  <c r="J440" i="1"/>
  <c r="L440" i="1"/>
  <c r="J235" i="1"/>
  <c r="L235" i="1"/>
  <c r="J380" i="1"/>
  <c r="L380" i="1"/>
  <c r="J433" i="1"/>
  <c r="L433" i="1"/>
  <c r="J489" i="1"/>
  <c r="L489" i="1"/>
  <c r="J266" i="1"/>
  <c r="L266" i="1"/>
  <c r="J449" i="1"/>
  <c r="L449" i="1"/>
  <c r="J15" i="1"/>
  <c r="L15" i="1"/>
  <c r="J143" i="1"/>
  <c r="L143" i="1"/>
  <c r="J290" i="1"/>
  <c r="L290" i="1"/>
  <c r="J381" i="1"/>
  <c r="L381" i="1"/>
  <c r="J389" i="1"/>
  <c r="L389" i="1"/>
  <c r="J358" i="1"/>
  <c r="L358" i="1"/>
  <c r="J200" i="1"/>
  <c r="L200" i="1"/>
  <c r="J167" i="1"/>
  <c r="L167" i="1"/>
  <c r="J78" i="1"/>
  <c r="L78" i="1"/>
  <c r="J198" i="1"/>
  <c r="L198" i="1"/>
  <c r="J7" i="1"/>
  <c r="L7" i="1"/>
  <c r="J103" i="1"/>
  <c r="L103" i="1"/>
  <c r="J239" i="1"/>
  <c r="L239" i="1"/>
  <c r="J377" i="1"/>
  <c r="L377" i="1"/>
  <c r="J36" i="1"/>
  <c r="L36" i="1"/>
  <c r="J436" i="1"/>
  <c r="L436" i="1"/>
  <c r="J304" i="1"/>
  <c r="L304" i="1"/>
  <c r="J308" i="1"/>
  <c r="L308" i="1"/>
  <c r="J152" i="1"/>
  <c r="L152" i="1"/>
  <c r="J134" i="1"/>
  <c r="L134" i="1"/>
  <c r="J269" i="1"/>
  <c r="L269" i="1"/>
  <c r="J196" i="1"/>
  <c r="L196" i="1"/>
  <c r="J285" i="1"/>
  <c r="L285" i="1"/>
  <c r="J145" i="1"/>
  <c r="L145" i="1"/>
  <c r="J185" i="1"/>
  <c r="L185" i="1"/>
  <c r="J61" i="1"/>
  <c r="L61" i="1"/>
  <c r="J140" i="1"/>
  <c r="L140" i="1"/>
  <c r="J17" i="1"/>
  <c r="L17" i="1"/>
  <c r="J206" i="1"/>
  <c r="L206" i="1"/>
  <c r="J100" i="1"/>
  <c r="L100" i="1"/>
  <c r="J109" i="1"/>
  <c r="L109" i="1"/>
  <c r="J130" i="1"/>
  <c r="L130" i="1"/>
  <c r="J9" i="1"/>
  <c r="L9" i="1"/>
  <c r="J139" i="1"/>
  <c r="L139" i="1"/>
  <c r="J132" i="1"/>
  <c r="L132" i="1"/>
  <c r="J21" i="1"/>
  <c r="L21" i="1"/>
  <c r="J99" i="1"/>
  <c r="L99" i="1"/>
  <c r="J42" i="1"/>
  <c r="L42" i="1"/>
  <c r="J44" i="1"/>
  <c r="L44" i="1"/>
  <c r="J54" i="1"/>
  <c r="L54" i="1"/>
  <c r="J272" i="1"/>
  <c r="L272" i="1"/>
  <c r="J420" i="1"/>
  <c r="L420" i="1"/>
  <c r="J240" i="1"/>
  <c r="L240" i="1"/>
  <c r="J105" i="1"/>
  <c r="L105" i="1"/>
  <c r="J179" i="1"/>
  <c r="L179" i="1"/>
  <c r="J148" i="1"/>
  <c r="L148" i="1"/>
  <c r="J202" i="1"/>
  <c r="L202" i="1"/>
  <c r="J292" i="1"/>
  <c r="L292" i="1"/>
  <c r="J210" i="1"/>
  <c r="L210" i="1"/>
  <c r="J409" i="1"/>
  <c r="L409" i="1"/>
  <c r="J333" i="1"/>
  <c r="L333" i="1"/>
  <c r="J355" i="1"/>
  <c r="L355" i="1"/>
  <c r="J379" i="1"/>
  <c r="L379" i="1"/>
  <c r="J82" i="1"/>
  <c r="L82" i="1"/>
  <c r="J104" i="1"/>
  <c r="L104" i="1"/>
  <c r="J320" i="1"/>
  <c r="L320" i="1"/>
  <c r="J129" i="1"/>
  <c r="L129" i="1"/>
  <c r="J204" i="1"/>
  <c r="L204" i="1"/>
  <c r="J81" i="1"/>
  <c r="L81" i="1"/>
  <c r="J163" i="1"/>
  <c r="L163" i="1"/>
  <c r="J66" i="1"/>
  <c r="L66" i="1"/>
  <c r="J361" i="1"/>
  <c r="L361" i="1"/>
  <c r="J406" i="1"/>
  <c r="L406" i="1"/>
  <c r="J120" i="1"/>
  <c r="L120" i="1"/>
  <c r="J75" i="1"/>
  <c r="L75" i="1"/>
  <c r="J434" i="1"/>
  <c r="L434" i="1"/>
  <c r="J257" i="1"/>
  <c r="L257" i="1"/>
  <c r="J357" i="1"/>
  <c r="L357" i="1"/>
  <c r="J87" i="1"/>
  <c r="L87" i="1"/>
  <c r="J334" i="1"/>
  <c r="L334" i="1"/>
  <c r="J180" i="1"/>
  <c r="L180" i="1"/>
  <c r="J396" i="1"/>
  <c r="L396" i="1"/>
  <c r="J224" i="1"/>
  <c r="L224" i="1"/>
  <c r="J491" i="1"/>
  <c r="L491" i="1"/>
  <c r="J125" i="1"/>
  <c r="L125" i="1"/>
  <c r="J188" i="1"/>
  <c r="L188" i="1"/>
  <c r="J226" i="1"/>
  <c r="L226" i="1"/>
  <c r="J316" i="1"/>
  <c r="L316" i="1"/>
  <c r="J458" i="1"/>
  <c r="L458" i="1"/>
  <c r="J408" i="1"/>
  <c r="L408" i="1"/>
  <c r="J23" i="1"/>
  <c r="L23" i="1"/>
  <c r="J184" i="1"/>
  <c r="L184" i="1"/>
  <c r="J323" i="1"/>
  <c r="L323" i="1"/>
  <c r="J430" i="1"/>
  <c r="L430" i="1"/>
  <c r="J470" i="1"/>
  <c r="L470" i="1"/>
  <c r="J94" i="1"/>
  <c r="L94" i="1"/>
  <c r="J279" i="1"/>
  <c r="L279" i="1"/>
  <c r="J390" i="1"/>
  <c r="L390" i="1"/>
  <c r="J443" i="1"/>
  <c r="L443" i="1"/>
  <c r="J220" i="1"/>
  <c r="L220" i="1"/>
  <c r="J250" i="1"/>
  <c r="L250" i="1"/>
  <c r="J219" i="1"/>
  <c r="L219" i="1"/>
  <c r="J468" i="1"/>
  <c r="L468" i="1"/>
  <c r="J101" i="1"/>
  <c r="L101" i="1"/>
  <c r="J197" i="1"/>
  <c r="L197" i="1"/>
  <c r="J401" i="1"/>
  <c r="L401" i="1"/>
  <c r="J429" i="1"/>
  <c r="L429" i="1"/>
  <c r="J114" i="1"/>
  <c r="L114" i="1"/>
  <c r="J387" i="1"/>
  <c r="L387" i="1"/>
  <c r="J203" i="1"/>
  <c r="L203" i="1"/>
  <c r="J472" i="1"/>
  <c r="L472" i="1"/>
  <c r="J77" i="1"/>
  <c r="L77" i="1"/>
  <c r="J370" i="1"/>
  <c r="L370" i="1"/>
  <c r="J230" i="1"/>
  <c r="L230" i="1"/>
  <c r="J362" i="1"/>
  <c r="L362" i="1"/>
  <c r="J149" i="1"/>
  <c r="L149" i="1"/>
  <c r="J307" i="1"/>
  <c r="L307" i="1"/>
  <c r="J273" i="1"/>
  <c r="L273" i="1"/>
  <c r="J41" i="1"/>
  <c r="L41" i="1"/>
  <c r="J277" i="1"/>
  <c r="L277" i="1"/>
  <c r="J221" i="1"/>
  <c r="L221" i="1"/>
  <c r="J172" i="1"/>
  <c r="L172" i="1"/>
  <c r="J328" i="1"/>
  <c r="L328" i="1"/>
  <c r="J20" i="1"/>
  <c r="L20" i="1"/>
  <c r="J337" i="1"/>
  <c r="L337" i="1"/>
  <c r="J283" i="1"/>
  <c r="L283" i="1"/>
  <c r="J446" i="1"/>
  <c r="L446" i="1"/>
  <c r="J413" i="1"/>
  <c r="L413" i="1"/>
  <c r="J233" i="1"/>
  <c r="L233" i="1"/>
  <c r="J423" i="1"/>
  <c r="L423" i="1"/>
  <c r="J10" i="1"/>
  <c r="L10" i="1"/>
  <c r="J190" i="1"/>
  <c r="L190" i="1"/>
  <c r="J112" i="1"/>
  <c r="L112" i="1"/>
  <c r="J299" i="1"/>
  <c r="L299" i="1"/>
  <c r="J452" i="1"/>
  <c r="L452" i="1"/>
  <c r="J183" i="1"/>
  <c r="L183" i="1"/>
  <c r="J411" i="1"/>
  <c r="L411" i="1"/>
  <c r="J382" i="1"/>
  <c r="L382" i="1"/>
  <c r="J347" i="1"/>
  <c r="L347" i="1"/>
  <c r="J270" i="1"/>
  <c r="L270" i="1"/>
  <c r="J453" i="1"/>
  <c r="L453" i="1"/>
  <c r="J417" i="1"/>
  <c r="L417" i="1"/>
  <c r="J295" i="1"/>
  <c r="L295" i="1"/>
  <c r="J303" i="1"/>
  <c r="L303" i="1"/>
  <c r="J324" i="1"/>
  <c r="L324" i="1"/>
  <c r="J384" i="1"/>
  <c r="L384" i="1"/>
  <c r="J248" i="1"/>
  <c r="L248" i="1"/>
  <c r="J241" i="1"/>
  <c r="L241" i="1"/>
  <c r="J284" i="1"/>
  <c r="L284" i="1"/>
  <c r="J214" i="1"/>
  <c r="L214" i="1"/>
  <c r="J350" i="1"/>
  <c r="L350" i="1"/>
  <c r="J332" i="1"/>
  <c r="L332" i="1"/>
  <c r="J51" i="1"/>
  <c r="L51" i="1"/>
  <c r="J343" i="1"/>
  <c r="L343" i="1"/>
  <c r="J326" i="1"/>
  <c r="L326" i="1"/>
  <c r="J339" i="1"/>
  <c r="L339" i="1"/>
  <c r="J365" i="1"/>
  <c r="L365" i="1"/>
  <c r="J127" i="1"/>
  <c r="L127" i="1"/>
  <c r="J67" i="1"/>
  <c r="L67" i="1"/>
  <c r="J8" i="1"/>
  <c r="L8" i="1"/>
  <c r="J11" i="1"/>
  <c r="L11" i="1"/>
  <c r="J4" i="1"/>
  <c r="L4" i="1"/>
  <c r="J252" i="1"/>
  <c r="L252" i="1"/>
  <c r="J426" i="1"/>
  <c r="L426" i="1"/>
  <c r="J116" i="1"/>
  <c r="L116" i="1"/>
  <c r="J117" i="1"/>
  <c r="L117" i="1"/>
  <c r="J28" i="1"/>
  <c r="L28" i="1"/>
  <c r="J232" i="1"/>
  <c r="L232" i="1"/>
  <c r="J225" i="1"/>
  <c r="L225" i="1"/>
  <c r="J360" i="1"/>
  <c r="L360" i="1"/>
  <c r="J486" i="1"/>
  <c r="L486" i="1"/>
  <c r="J397" i="1"/>
  <c r="L397" i="1"/>
  <c r="J251" i="1"/>
  <c r="L251" i="1"/>
  <c r="J457" i="1"/>
  <c r="L457" i="1"/>
  <c r="J488" i="1"/>
  <c r="L488" i="1"/>
  <c r="J199" i="1"/>
  <c r="L199" i="1"/>
  <c r="J274" i="1"/>
  <c r="L274" i="1"/>
  <c r="J294" i="1"/>
  <c r="L294" i="1"/>
  <c r="J182" i="1"/>
  <c r="L182" i="1"/>
  <c r="J14" i="1"/>
  <c r="L14" i="1"/>
  <c r="J85" i="1"/>
  <c r="L85" i="1"/>
  <c r="J122" i="1"/>
  <c r="L122" i="1"/>
  <c r="J473" i="1"/>
  <c r="L473" i="1"/>
  <c r="J264" i="1"/>
  <c r="L264" i="1"/>
  <c r="J342" i="1"/>
  <c r="L342" i="1"/>
  <c r="J237" i="1"/>
  <c r="L237" i="1"/>
  <c r="J32" i="1"/>
  <c r="L32" i="1"/>
  <c r="J260" i="1"/>
  <c r="L260" i="1"/>
  <c r="J310" i="1"/>
  <c r="L310" i="1"/>
  <c r="J376" i="1"/>
  <c r="L376" i="1"/>
  <c r="J432" i="1"/>
  <c r="L432" i="1"/>
  <c r="J218" i="1"/>
  <c r="L218" i="1"/>
  <c r="J437" i="1"/>
  <c r="L437" i="1"/>
  <c r="J338" i="1"/>
  <c r="L338" i="1"/>
  <c r="J154" i="1"/>
  <c r="L154" i="1"/>
  <c r="J174" i="1"/>
  <c r="L174" i="1"/>
  <c r="J166" i="1"/>
  <c r="L166" i="1"/>
  <c r="J40" i="1"/>
  <c r="L40" i="1"/>
  <c r="J177" i="1"/>
  <c r="L177" i="1"/>
  <c r="J181" i="1"/>
  <c r="L181" i="1"/>
  <c r="J59" i="1"/>
  <c r="L59" i="1"/>
  <c r="J137" i="1"/>
  <c r="L137" i="1"/>
  <c r="J156" i="1"/>
  <c r="L156" i="1"/>
  <c r="J65" i="1"/>
  <c r="L65" i="1"/>
  <c r="J178" i="1"/>
  <c r="L178" i="1"/>
  <c r="J69" i="1"/>
  <c r="L69" i="1"/>
  <c r="J168" i="1"/>
  <c r="L168" i="1"/>
  <c r="J80" i="1"/>
  <c r="L80" i="1"/>
  <c r="J187" i="1"/>
  <c r="L187" i="1"/>
  <c r="J282" i="1"/>
  <c r="L282" i="1"/>
  <c r="J53" i="1"/>
  <c r="L53" i="1"/>
  <c r="J212" i="1"/>
  <c r="L212" i="1"/>
  <c r="J236" i="1"/>
  <c r="L236" i="1"/>
  <c r="J336" i="1"/>
  <c r="L336" i="1"/>
  <c r="J159" i="1"/>
  <c r="L159" i="1"/>
  <c r="J107" i="1"/>
  <c r="L107" i="1"/>
  <c r="J160" i="1"/>
  <c r="L160" i="1"/>
  <c r="J247" i="1"/>
  <c r="L247" i="1"/>
  <c r="J84" i="1"/>
  <c r="L84" i="1"/>
  <c r="J244" i="1"/>
  <c r="L244" i="1"/>
  <c r="J327" i="1"/>
  <c r="L327" i="1"/>
  <c r="J498" i="1"/>
  <c r="L498" i="1"/>
  <c r="J173" i="1"/>
  <c r="L173" i="1"/>
  <c r="J483" i="1"/>
  <c r="L483" i="1"/>
  <c r="J271" i="1"/>
  <c r="L271" i="1"/>
  <c r="J128" i="1"/>
  <c r="L128" i="1"/>
  <c r="J175" i="1"/>
  <c r="L175" i="1"/>
  <c r="J345" i="1"/>
  <c r="L345" i="1"/>
  <c r="J259" i="1"/>
  <c r="L259" i="1"/>
  <c r="J74" i="1"/>
  <c r="L74" i="1"/>
  <c r="J146" i="1"/>
  <c r="L146" i="1"/>
  <c r="J176" i="1"/>
  <c r="L176" i="1"/>
  <c r="J427" i="1"/>
  <c r="L427" i="1"/>
  <c r="J229" i="1"/>
  <c r="L229" i="1"/>
  <c r="J111" i="1"/>
  <c r="L111" i="1"/>
  <c r="J56" i="1"/>
  <c r="L56" i="1"/>
  <c r="J29" i="1"/>
  <c r="L29" i="1"/>
  <c r="J346" i="1"/>
  <c r="L346" i="1"/>
  <c r="J234" i="1"/>
  <c r="L234" i="1"/>
  <c r="J495" i="1"/>
  <c r="L495" i="1"/>
  <c r="J191" i="1"/>
  <c r="L191" i="1"/>
  <c r="J123" i="1"/>
  <c r="L123" i="1"/>
  <c r="J162" i="1"/>
  <c r="L162" i="1"/>
  <c r="J418" i="1"/>
  <c r="L418" i="1"/>
  <c r="J494" i="1"/>
  <c r="L494" i="1"/>
  <c r="J207" i="1"/>
  <c r="L207" i="1"/>
  <c r="J73" i="1"/>
  <c r="L73" i="1"/>
  <c r="J479" i="1"/>
  <c r="L479" i="1"/>
  <c r="J485" i="1"/>
  <c r="L485" i="1"/>
  <c r="J484" i="1"/>
  <c r="L484" i="1"/>
  <c r="J286" i="1"/>
  <c r="L286" i="1"/>
  <c r="J281" i="1"/>
  <c r="L281" i="1"/>
  <c r="J407" i="1"/>
  <c r="L407" i="1"/>
  <c r="J223" i="1"/>
  <c r="L223" i="1"/>
  <c r="J119" i="1"/>
  <c r="L119" i="1"/>
  <c r="J393" i="1"/>
  <c r="L393" i="1"/>
  <c r="J395" i="1"/>
  <c r="L395" i="1"/>
  <c r="J386" i="1"/>
  <c r="L386" i="1"/>
  <c r="J412" i="1"/>
  <c r="L412" i="1"/>
  <c r="J293" i="1"/>
  <c r="L293" i="1"/>
  <c r="J394" i="1"/>
  <c r="L394" i="1"/>
  <c r="J142" i="1"/>
  <c r="L142" i="1"/>
  <c r="J170" i="1"/>
  <c r="L170" i="1"/>
  <c r="J19" i="1"/>
  <c r="L19" i="1"/>
  <c r="J364" i="1"/>
  <c r="L364" i="1"/>
  <c r="J106" i="1"/>
  <c r="L106" i="1"/>
  <c r="J451" i="1"/>
  <c r="L451" i="1"/>
  <c r="J480" i="1"/>
  <c r="L480" i="1"/>
  <c r="J447" i="1"/>
  <c r="L447" i="1"/>
  <c r="J261" i="1"/>
  <c r="L261" i="1"/>
  <c r="J305" i="1"/>
  <c r="L305" i="1"/>
  <c r="J341" i="1"/>
  <c r="L341" i="1"/>
  <c r="J31" i="1"/>
  <c r="L31" i="1"/>
  <c r="J385" i="1"/>
  <c r="L385" i="1"/>
  <c r="J428" i="1"/>
  <c r="L428" i="1"/>
  <c r="J5" i="1"/>
  <c r="L5" i="1"/>
  <c r="J115" i="1"/>
  <c r="L115" i="1"/>
  <c r="J144" i="1"/>
  <c r="L144" i="1"/>
  <c r="J340" i="1"/>
  <c r="L340" i="1"/>
  <c r="J288" i="1"/>
  <c r="L288" i="1"/>
  <c r="J108" i="1"/>
  <c r="L108" i="1"/>
  <c r="J70" i="1"/>
  <c r="L70" i="1"/>
  <c r="J474" i="1"/>
  <c r="L474" i="1"/>
  <c r="J454" i="1"/>
  <c r="L454" i="1"/>
  <c r="J344" i="1"/>
  <c r="L344" i="1"/>
  <c r="J335" i="1"/>
  <c r="L335" i="1"/>
  <c r="J6" i="1"/>
  <c r="L6" i="1"/>
  <c r="J135" i="1"/>
  <c r="L135" i="1"/>
  <c r="J322" i="1"/>
  <c r="L322" i="1"/>
  <c r="J363" i="1"/>
  <c r="L363" i="1"/>
  <c r="J404" i="1"/>
  <c r="L404" i="1"/>
  <c r="J329" i="1"/>
  <c r="L329" i="1"/>
  <c r="J353" i="1"/>
  <c r="L353" i="1"/>
  <c r="J57" i="1"/>
  <c r="L57" i="1"/>
  <c r="J64" i="1"/>
  <c r="L64" i="1"/>
  <c r="J258" i="1"/>
  <c r="L258" i="1"/>
  <c r="J366" i="1"/>
  <c r="L366" i="1"/>
  <c r="J442" i="1"/>
  <c r="L442" i="1"/>
  <c r="J24" i="1"/>
  <c r="L24" i="1"/>
  <c r="J391" i="1"/>
  <c r="L391" i="1"/>
  <c r="J309" i="1"/>
  <c r="L309" i="1"/>
  <c r="J287" i="1"/>
  <c r="L287" i="1"/>
  <c r="J300" i="1"/>
  <c r="L300" i="1"/>
  <c r="J306" i="1"/>
  <c r="L306" i="1"/>
  <c r="J280" i="1"/>
  <c r="L280" i="1"/>
  <c r="J35" i="1"/>
  <c r="L35" i="1"/>
  <c r="J3" i="1"/>
  <c r="L3" i="1"/>
  <c r="J267" i="1"/>
  <c r="L267" i="1"/>
  <c r="J245" i="1"/>
  <c r="L245" i="1"/>
  <c r="J435" i="1"/>
  <c r="L435" i="1"/>
  <c r="J359" i="1"/>
  <c r="L359" i="1"/>
  <c r="J330" i="1"/>
  <c r="L330" i="1"/>
  <c r="J216" i="1"/>
  <c r="L216" i="1"/>
  <c r="J302" i="1"/>
  <c r="L302" i="1"/>
  <c r="J27" i="1"/>
  <c r="L27" i="1"/>
  <c r="J52" i="1"/>
  <c r="L52" i="1"/>
  <c r="J276" i="1"/>
  <c r="L276" i="1"/>
  <c r="J86" i="1"/>
  <c r="L86" i="1"/>
  <c r="J48" i="1"/>
  <c r="L48" i="1"/>
  <c r="J50" i="1"/>
  <c r="L50" i="1"/>
  <c r="J38" i="1"/>
  <c r="L38" i="1"/>
  <c r="J13" i="1"/>
  <c r="L13" i="1"/>
  <c r="J424" i="1"/>
  <c r="L424" i="1"/>
  <c r="J291" i="1"/>
  <c r="L291" i="1"/>
  <c r="J262" i="1"/>
  <c r="L262" i="1"/>
  <c r="J158" i="1"/>
  <c r="L158" i="1"/>
  <c r="J373" i="1"/>
  <c r="L373" i="1"/>
  <c r="J490" i="1"/>
  <c r="L490" i="1"/>
  <c r="J76" i="1"/>
  <c r="L76" i="1"/>
  <c r="J445" i="1"/>
  <c r="L445" i="1"/>
  <c r="J33" i="1"/>
  <c r="L33" i="1"/>
  <c r="J497" i="1"/>
  <c r="L497" i="1"/>
  <c r="J58" i="1"/>
  <c r="L58" i="1"/>
  <c r="J34" i="1"/>
  <c r="L34" i="1"/>
  <c r="J348" i="1"/>
  <c r="L348" i="1"/>
  <c r="J298" i="1"/>
  <c r="L298" i="1"/>
  <c r="J492" i="1"/>
  <c r="L492" i="1"/>
  <c r="J231" i="1"/>
  <c r="L231" i="1"/>
  <c r="J476" i="1"/>
  <c r="L476" i="1"/>
  <c r="J246" i="1"/>
  <c r="L246" i="1"/>
  <c r="J367" i="1"/>
  <c r="L367" i="1"/>
  <c r="J89" i="1"/>
  <c r="L89" i="1"/>
  <c r="J217" i="1"/>
  <c r="L217" i="1"/>
  <c r="J383" i="1"/>
  <c r="L383" i="1"/>
  <c r="J311" i="1"/>
  <c r="L311" i="1"/>
  <c r="J113" i="1"/>
  <c r="L113" i="1"/>
  <c r="J375" i="1"/>
  <c r="L375" i="1"/>
  <c r="J88" i="1"/>
  <c r="L88" i="1"/>
  <c r="J195" i="1"/>
  <c r="L195" i="1"/>
  <c r="J98" i="1"/>
  <c r="L98" i="1"/>
  <c r="J466" i="1"/>
  <c r="L466" i="1"/>
  <c r="J399" i="1"/>
  <c r="L399" i="1"/>
  <c r="J39" i="1"/>
  <c r="L39" i="1"/>
  <c r="J201" i="1"/>
  <c r="L201" i="1"/>
  <c r="J402" i="1"/>
  <c r="L402" i="1"/>
  <c r="J419" i="1"/>
  <c r="L419" i="1"/>
  <c r="J455" i="1"/>
  <c r="L455" i="1"/>
  <c r="J297" i="1"/>
  <c r="L297" i="1"/>
  <c r="J371" i="1"/>
  <c r="L371" i="1"/>
  <c r="J254" i="1"/>
  <c r="L254" i="1"/>
  <c r="J153" i="1"/>
  <c r="L153" i="1"/>
  <c r="J102" i="1"/>
  <c r="L102" i="1"/>
  <c r="J63" i="1"/>
  <c r="L63" i="1"/>
  <c r="J18" i="1"/>
  <c r="L18" i="1"/>
  <c r="J110" i="1"/>
  <c r="L110" i="1"/>
  <c r="J16" i="1"/>
  <c r="L16" i="1"/>
  <c r="J97" i="1"/>
  <c r="L97" i="1"/>
  <c r="J49" i="1"/>
  <c r="L49" i="1"/>
  <c r="J62" i="1"/>
  <c r="L62" i="1"/>
  <c r="J46" i="1"/>
  <c r="L46" i="1"/>
  <c r="J126" i="1"/>
  <c r="L126" i="1"/>
  <c r="J93" i="1"/>
  <c r="L93" i="1"/>
  <c r="J26" i="1"/>
  <c r="L26" i="1"/>
  <c r="J30" i="1"/>
  <c r="L30" i="1"/>
  <c r="J161" i="1"/>
  <c r="L161" i="1"/>
  <c r="J421" i="1"/>
  <c r="L421" i="1"/>
  <c r="J255" i="1"/>
  <c r="L255" i="1"/>
  <c r="J416" i="1"/>
  <c r="L416" i="1"/>
  <c r="J374" i="1"/>
  <c r="L374" i="1"/>
  <c r="J478" i="1"/>
  <c r="L478" i="1"/>
  <c r="J242" i="1"/>
  <c r="L242" i="1"/>
  <c r="J253" i="1"/>
  <c r="L253" i="1"/>
  <c r="J400" i="1"/>
  <c r="L400" i="1"/>
  <c r="J228" i="1"/>
  <c r="L228" i="1"/>
  <c r="J325" i="1"/>
  <c r="L325" i="1"/>
  <c r="J121" i="1"/>
  <c r="L121" i="1"/>
  <c r="J131" i="1"/>
  <c r="L131" i="1"/>
  <c r="J296" i="1"/>
  <c r="L296" i="1"/>
  <c r="J55" i="1"/>
  <c r="L55" i="1"/>
  <c r="J79" i="1"/>
  <c r="L79" i="1"/>
  <c r="J312" i="1"/>
  <c r="L312" i="1"/>
  <c r="J438" i="1"/>
  <c r="L438" i="1"/>
  <c r="J314" i="1"/>
  <c r="L314" i="1"/>
  <c r="J439" i="1"/>
  <c r="L439" i="1"/>
  <c r="J138" i="1"/>
  <c r="L138" i="1"/>
  <c r="J265" i="1"/>
  <c r="L265" i="1"/>
  <c r="J471" i="1"/>
  <c r="L471" i="1"/>
  <c r="J460" i="1"/>
  <c r="L460" i="1"/>
  <c r="J477" i="1"/>
  <c r="L477" i="1"/>
  <c r="J136" i="1"/>
  <c r="L136" i="1"/>
  <c r="J164" i="1"/>
  <c r="L164" i="1"/>
  <c r="J465" i="1"/>
  <c r="L465" i="1"/>
  <c r="J208" i="1"/>
  <c r="L208" i="1"/>
  <c r="J155" i="1"/>
  <c r="L155" i="1"/>
  <c r="J318" i="1"/>
  <c r="L318" i="1"/>
  <c r="J194" i="1"/>
  <c r="L194" i="1"/>
  <c r="J467" i="1"/>
  <c r="L467" i="1"/>
  <c r="J263" i="1"/>
  <c r="L263" i="1"/>
  <c r="J431" i="1"/>
  <c r="L431" i="1"/>
  <c r="J83" i="1"/>
  <c r="L83" i="1"/>
  <c r="J331" i="1"/>
  <c r="L331" i="1"/>
  <c r="J461" i="1"/>
  <c r="L461" i="1"/>
  <c r="J275" i="1"/>
  <c r="L275" i="1"/>
  <c r="J450" i="1"/>
  <c r="L450" i="1"/>
  <c r="J475" i="1"/>
  <c r="L475" i="1"/>
  <c r="J425" i="1"/>
  <c r="L425" i="1"/>
  <c r="J150" i="1"/>
  <c r="L150" i="1"/>
  <c r="J71" i="1"/>
  <c r="L71" i="1"/>
  <c r="J487" i="1"/>
  <c r="L487" i="1"/>
  <c r="J95" i="1"/>
  <c r="L95" i="1"/>
  <c r="J482" i="1"/>
  <c r="L482" i="1"/>
  <c r="J256" i="1"/>
  <c r="L256" i="1"/>
  <c r="J91" i="1"/>
  <c r="L91" i="1"/>
  <c r="J147" i="1"/>
  <c r="L147" i="1"/>
  <c r="J243" i="1"/>
  <c r="L243" i="1"/>
  <c r="J278" i="1"/>
  <c r="L278" i="1"/>
  <c r="J422" i="1"/>
  <c r="L422" i="1"/>
  <c r="J118" i="1"/>
  <c r="L118" i="1"/>
  <c r="J90" i="1"/>
  <c r="L90" i="1"/>
  <c r="J354" i="1"/>
  <c r="L354" i="1"/>
  <c r="J189" i="1"/>
  <c r="L189" i="1"/>
  <c r="J459" i="1"/>
  <c r="L459" i="1"/>
  <c r="J392" i="1"/>
  <c r="L392" i="1"/>
  <c r="J238" i="1"/>
  <c r="L238" i="1"/>
  <c r="J469" i="1"/>
  <c r="L469" i="1"/>
  <c r="J25" i="1"/>
  <c r="L25" i="1"/>
  <c r="J92" i="1"/>
  <c r="L92" i="1"/>
  <c r="J398" i="1"/>
  <c r="L398" i="1"/>
  <c r="J141" i="1"/>
  <c r="L141" i="1"/>
  <c r="J157" i="1"/>
  <c r="L157" i="1"/>
  <c r="J209" i="1"/>
  <c r="L209" i="1"/>
  <c r="J378" i="1"/>
  <c r="L378" i="1"/>
  <c r="J456" i="1"/>
  <c r="L456" i="1"/>
  <c r="J319" i="1"/>
  <c r="L319" i="1"/>
  <c r="J205" i="1"/>
  <c r="L205" i="1"/>
  <c r="J169" i="1"/>
  <c r="L169" i="1"/>
  <c r="J165" i="1"/>
  <c r="L165" i="1"/>
  <c r="J289" i="1"/>
  <c r="L289" i="1"/>
  <c r="J68" i="1"/>
  <c r="L68" i="1"/>
  <c r="J72" i="1"/>
  <c r="L72" i="1"/>
  <c r="J372" i="1"/>
  <c r="L372" i="1"/>
  <c r="J12" i="1"/>
  <c r="L12" i="1"/>
  <c r="J213" i="1"/>
  <c r="L213" i="1"/>
  <c r="J301" i="1"/>
  <c r="L301" i="1"/>
  <c r="J444" i="1"/>
  <c r="L444" i="1"/>
  <c r="J441" i="1"/>
  <c r="L441" i="1"/>
  <c r="J462" i="1"/>
  <c r="L462" i="1"/>
  <c r="J249" i="1"/>
  <c r="L249" i="1"/>
  <c r="J403" i="1"/>
  <c r="L403" i="1"/>
  <c r="J124" i="1"/>
  <c r="L124" i="1"/>
  <c r="J96" i="1"/>
  <c r="L96" i="1"/>
  <c r="J313" i="1"/>
  <c r="L313" i="1"/>
  <c r="J317" i="1"/>
  <c r="L317" i="1"/>
  <c r="J133" i="1"/>
  <c r="L133" i="1"/>
  <c r="J222" i="1"/>
  <c r="L222" i="1"/>
  <c r="J351" i="1"/>
  <c r="L351" i="1"/>
  <c r="J410" i="1"/>
  <c r="L410" i="1"/>
  <c r="J22" i="1"/>
  <c r="L22" i="1"/>
  <c r="J463" i="1"/>
  <c r="L463" i="1"/>
  <c r="J388" i="1"/>
  <c r="L388" i="1"/>
  <c r="J352" i="1"/>
  <c r="L352" i="1"/>
  <c r="J192" i="1"/>
  <c r="L192" i="1"/>
  <c r="J268" i="1"/>
  <c r="L268" i="1"/>
  <c r="J315" i="1"/>
  <c r="L315" i="1"/>
  <c r="J227" i="1"/>
  <c r="L227" i="1"/>
  <c r="J448" i="1"/>
  <c r="L448" i="1"/>
  <c r="J368" i="1"/>
  <c r="L368" i="1"/>
  <c r="J349" i="1"/>
  <c r="L349" i="1"/>
  <c r="J356" i="1"/>
  <c r="L356" i="1"/>
  <c r="J215" i="1"/>
  <c r="L215" i="1"/>
  <c r="J369" i="1"/>
  <c r="L369" i="1"/>
  <c r="J186" i="1"/>
  <c r="L186" i="1"/>
  <c r="K123" i="1"/>
  <c r="K295" i="1"/>
  <c r="K209" i="1"/>
  <c r="K420" i="1"/>
  <c r="K371" i="1"/>
  <c r="K162" i="1"/>
  <c r="K201" i="1"/>
  <c r="K75" i="1"/>
  <c r="K144" i="1"/>
  <c r="K66" i="1"/>
  <c r="K250" i="1"/>
  <c r="K306" i="1"/>
  <c r="K133" i="1"/>
  <c r="K51" i="1"/>
  <c r="K341" i="1"/>
  <c r="K263" i="1"/>
  <c r="K132" i="1"/>
  <c r="K150" i="1"/>
  <c r="K27" i="1"/>
  <c r="K195" i="1"/>
  <c r="K119" i="1"/>
  <c r="K210" i="1"/>
  <c r="K332" i="1"/>
  <c r="K251" i="1"/>
  <c r="K268" i="1"/>
  <c r="K220" i="1"/>
  <c r="K487" i="1"/>
  <c r="K10" i="1"/>
  <c r="K277" i="1"/>
  <c r="K457" i="1"/>
  <c r="K158" i="1"/>
  <c r="K205" i="1"/>
  <c r="K424" i="1"/>
  <c r="K237" i="1"/>
  <c r="K106" i="1"/>
  <c r="K265" i="1"/>
  <c r="K405" i="1"/>
  <c r="K94" i="1"/>
  <c r="K109" i="1"/>
  <c r="K211" i="1"/>
  <c r="K79" i="1"/>
  <c r="K143" i="1"/>
  <c r="K7" i="1"/>
  <c r="K204" i="1"/>
  <c r="K96" i="1"/>
  <c r="K15" i="1"/>
  <c r="K271" i="1"/>
  <c r="K382" i="1"/>
  <c r="K483" i="1"/>
  <c r="K366" i="1"/>
  <c r="K383" i="1"/>
  <c r="K434" i="1"/>
  <c r="K37" i="1"/>
  <c r="K261" i="1"/>
  <c r="K160" i="1"/>
  <c r="K67" i="1"/>
  <c r="K32" i="1"/>
  <c r="K2" i="1"/>
  <c r="K381" i="1"/>
  <c r="K12" i="1"/>
  <c r="K466" i="1"/>
  <c r="K33" i="1"/>
  <c r="K53" i="1"/>
  <c r="K166" i="1"/>
  <c r="K322" i="1"/>
  <c r="K412" i="1"/>
  <c r="K146" i="1"/>
  <c r="K54" i="1"/>
  <c r="K436" i="1"/>
  <c r="K57" i="1"/>
  <c r="K428" i="1"/>
  <c r="K142" i="1"/>
  <c r="K488" i="1"/>
  <c r="K440" i="1"/>
  <c r="K247" i="1"/>
  <c r="K102" i="1"/>
  <c r="K135" i="1"/>
  <c r="K114" i="1"/>
  <c r="K188" i="1"/>
  <c r="K65" i="1"/>
  <c r="K59" i="1"/>
  <c r="K148" i="1"/>
  <c r="K80" i="1"/>
  <c r="K309" i="1"/>
  <c r="K241" i="1"/>
  <c r="K356" i="1"/>
  <c r="K276" i="1"/>
  <c r="K156" i="1"/>
  <c r="K464" i="1"/>
  <c r="K465" i="1"/>
  <c r="K396" i="1"/>
  <c r="K316" i="1"/>
  <c r="K430" i="1"/>
  <c r="K390" i="1"/>
  <c r="K197" i="1"/>
  <c r="K122" i="1"/>
  <c r="K413" i="1"/>
  <c r="K152" i="1"/>
  <c r="K350" i="1"/>
  <c r="K193" i="1"/>
  <c r="K40" i="1"/>
  <c r="K181" i="1"/>
  <c r="K178" i="1"/>
  <c r="K69" i="1"/>
  <c r="K252" i="1"/>
  <c r="K426" i="1"/>
  <c r="K121" i="1"/>
  <c r="K43" i="1"/>
  <c r="K493" i="1"/>
  <c r="K257" i="1"/>
  <c r="K331" i="1"/>
  <c r="K274" i="1"/>
  <c r="K389" i="1"/>
  <c r="K200" i="1"/>
  <c r="K115" i="1"/>
  <c r="K198" i="1"/>
  <c r="K328" i="1"/>
  <c r="K103" i="1"/>
  <c r="K239" i="1"/>
  <c r="K377" i="1"/>
  <c r="K258" i="1"/>
  <c r="K300" i="1"/>
  <c r="K384" i="1"/>
  <c r="K330" i="1"/>
  <c r="K48" i="1"/>
  <c r="K13" i="1"/>
  <c r="K336" i="1"/>
  <c r="K355" i="1"/>
  <c r="K234" i="1"/>
  <c r="K450" i="1"/>
  <c r="K91" i="1"/>
  <c r="K344" i="1"/>
  <c r="K287" i="1"/>
  <c r="K245" i="1"/>
  <c r="K154" i="1"/>
  <c r="K100" i="1"/>
  <c r="K126" i="1"/>
  <c r="K202" i="1"/>
  <c r="K409" i="1"/>
  <c r="K104" i="1"/>
  <c r="K81" i="1"/>
  <c r="K406" i="1"/>
  <c r="K357" i="1"/>
  <c r="K467" i="1"/>
  <c r="K418" i="1"/>
  <c r="K485" i="1"/>
  <c r="K408" i="1"/>
  <c r="K323" i="1"/>
  <c r="K393" i="1"/>
  <c r="K386" i="1"/>
  <c r="K219" i="1"/>
  <c r="K189" i="1"/>
  <c r="K141" i="1"/>
  <c r="K41" i="1"/>
  <c r="K454" i="1"/>
  <c r="K353" i="1"/>
  <c r="K347" i="1"/>
  <c r="K308" i="1"/>
  <c r="K359" i="1"/>
  <c r="K302" i="1"/>
  <c r="K172" i="1"/>
  <c r="K468" i="1"/>
  <c r="K17" i="1"/>
  <c r="K19" i="1"/>
  <c r="K236" i="1"/>
  <c r="K452" i="1"/>
  <c r="K354" i="1"/>
  <c r="K174" i="1"/>
  <c r="K169" i="1"/>
  <c r="K5" i="1"/>
  <c r="K443" i="1"/>
  <c r="K212" i="1"/>
  <c r="K145" i="1"/>
  <c r="K24" i="1"/>
  <c r="K280" i="1"/>
  <c r="K151" i="1"/>
  <c r="K116" i="1"/>
  <c r="K496" i="1"/>
  <c r="K73" i="1"/>
  <c r="K395" i="1"/>
  <c r="K31" i="1"/>
  <c r="K337" i="1"/>
  <c r="K218" i="1"/>
  <c r="K63" i="1"/>
  <c r="K137" i="1"/>
  <c r="K159" i="1"/>
  <c r="K82" i="1"/>
  <c r="K235" i="1"/>
  <c r="K231" i="1"/>
  <c r="K89" i="1"/>
  <c r="K401" i="1"/>
  <c r="K85" i="1"/>
  <c r="K473" i="1"/>
  <c r="K335" i="1"/>
  <c r="K403" i="1"/>
  <c r="K453" i="1"/>
  <c r="K324" i="1"/>
  <c r="K52" i="1"/>
  <c r="K416" i="1"/>
  <c r="K312" i="1"/>
  <c r="K20" i="1"/>
  <c r="K267" i="1"/>
  <c r="K84" i="1"/>
  <c r="K117" i="1"/>
  <c r="K460" i="1"/>
  <c r="K191" i="1"/>
  <c r="K484" i="1"/>
  <c r="K278" i="1"/>
  <c r="K230" i="1"/>
  <c r="K70" i="1"/>
  <c r="K417" i="1"/>
  <c r="K297" i="1"/>
  <c r="K338" i="1"/>
  <c r="K365" i="1"/>
  <c r="K175" i="1"/>
  <c r="K404" i="1"/>
  <c r="K285" i="1"/>
  <c r="K113" i="1"/>
  <c r="K449" i="1"/>
  <c r="K244" i="1"/>
  <c r="K233" i="1"/>
  <c r="K387" i="1"/>
  <c r="K128" i="1"/>
  <c r="K139" i="1"/>
  <c r="K44" i="1"/>
  <c r="K374" i="1"/>
  <c r="K345" i="1"/>
  <c r="K194" i="1"/>
  <c r="K407" i="1"/>
  <c r="K294" i="1"/>
  <c r="K351" i="1"/>
  <c r="K349" i="1"/>
  <c r="K16" i="1"/>
  <c r="K240" i="1"/>
  <c r="K29" i="1"/>
  <c r="K125" i="1"/>
  <c r="K186" i="1"/>
  <c r="K447" i="1"/>
  <c r="K149" i="1"/>
  <c r="K165" i="1"/>
  <c r="K444" i="1"/>
  <c r="K411" i="1"/>
  <c r="K227" i="1"/>
  <c r="K168" i="1"/>
  <c r="K321" i="1"/>
  <c r="K494" i="1"/>
  <c r="K391" i="1"/>
  <c r="K45" i="1"/>
  <c r="K253" i="1"/>
  <c r="K129" i="1"/>
  <c r="K111" i="1"/>
  <c r="K224" i="1"/>
  <c r="K184" i="1"/>
  <c r="K279" i="1"/>
  <c r="K340" i="1"/>
  <c r="K442" i="1"/>
  <c r="K437" i="1"/>
  <c r="K419" i="1"/>
  <c r="K118" i="1"/>
  <c r="K155" i="1"/>
  <c r="K478" i="1"/>
  <c r="K18" i="1"/>
  <c r="K298" i="1"/>
  <c r="K462" i="1"/>
  <c r="K459" i="1"/>
  <c r="K95" i="1"/>
  <c r="K136" i="1"/>
  <c r="K438" i="1"/>
  <c r="K421" i="1"/>
  <c r="K399" i="1"/>
  <c r="K497" i="1"/>
  <c r="K369" i="1"/>
  <c r="K368" i="1"/>
  <c r="K90" i="1"/>
  <c r="K482" i="1"/>
  <c r="K164" i="1"/>
  <c r="K471" i="1"/>
  <c r="K325" i="1"/>
  <c r="K26" i="1"/>
  <c r="K58" i="1"/>
  <c r="K38" i="1"/>
  <c r="K343" i="1"/>
  <c r="K304" i="1"/>
  <c r="K167" i="1"/>
  <c r="K199" i="1"/>
  <c r="K83" i="1"/>
  <c r="K259" i="1"/>
  <c r="K179" i="1"/>
  <c r="K376" i="1"/>
  <c r="K101" i="1"/>
  <c r="K232" i="1"/>
  <c r="K9" i="1"/>
  <c r="K317" i="1"/>
  <c r="K372" i="1"/>
  <c r="K370" i="1"/>
  <c r="K293" i="1"/>
  <c r="K208" i="1"/>
  <c r="K131" i="1"/>
  <c r="K99" i="1"/>
  <c r="K50" i="1"/>
  <c r="K352" i="1"/>
  <c r="K246" i="1"/>
  <c r="K87" i="1"/>
  <c r="K42" i="1"/>
  <c r="K303" i="1"/>
  <c r="K46" i="1"/>
  <c r="K77" i="1"/>
  <c r="K348" i="1"/>
  <c r="K183" i="1"/>
  <c r="K264" i="1"/>
  <c r="K423" i="1"/>
  <c r="K35" i="1"/>
  <c r="K229" i="1"/>
  <c r="K290" i="1"/>
  <c r="K8" i="1"/>
  <c r="K105" i="1"/>
  <c r="K157" i="1"/>
  <c r="K296" i="1"/>
  <c r="K93" i="1"/>
  <c r="K88" i="1"/>
  <c r="K92" i="1"/>
  <c r="K275" i="1"/>
  <c r="K314" i="1"/>
  <c r="K110" i="1"/>
  <c r="K367" i="1"/>
  <c r="K492" i="1"/>
  <c r="K76" i="1"/>
  <c r="K3" i="1"/>
  <c r="K6" i="1"/>
  <c r="K422" i="1"/>
  <c r="K286" i="1"/>
  <c r="K334" i="1"/>
  <c r="K327" i="1"/>
  <c r="K185" i="1"/>
  <c r="K72" i="1"/>
  <c r="K489" i="1"/>
  <c r="K262" i="1"/>
  <c r="K455" i="1"/>
  <c r="K190" i="1"/>
  <c r="K108" i="1"/>
  <c r="K480" i="1"/>
  <c r="K207" i="1"/>
  <c r="K427" i="1"/>
  <c r="K291" i="1"/>
  <c r="K153" i="1"/>
  <c r="K362" i="1"/>
  <c r="K475" i="1"/>
  <c r="K55" i="1"/>
  <c r="K215" i="1"/>
  <c r="K4" i="1"/>
  <c r="K433" i="1"/>
  <c r="K342" i="1"/>
  <c r="K228" i="1"/>
  <c r="K472" i="1"/>
  <c r="K439" i="1"/>
  <c r="K255" i="1"/>
  <c r="K425" i="1"/>
  <c r="K196" i="1"/>
  <c r="K435" i="1"/>
  <c r="K222" i="1"/>
  <c r="K301" i="1"/>
  <c r="K273" i="1"/>
  <c r="K170" i="1"/>
  <c r="K256" i="1"/>
  <c r="K281" i="1"/>
  <c r="K461" i="1"/>
  <c r="K34" i="1"/>
  <c r="K74" i="1"/>
  <c r="K498" i="1"/>
  <c r="K242" i="1"/>
  <c r="K140" i="1"/>
  <c r="K329" i="1"/>
  <c r="K182" i="1"/>
  <c r="K479" i="1"/>
  <c r="K225" i="1"/>
  <c r="K292" i="1"/>
  <c r="K62" i="1"/>
  <c r="K192" i="1"/>
  <c r="K310" i="1"/>
  <c r="K299" i="1"/>
  <c r="K98" i="1"/>
  <c r="K221" i="1"/>
  <c r="K385" i="1"/>
  <c r="K392" i="1"/>
  <c r="K243" i="1"/>
  <c r="K226" i="1"/>
  <c r="K346" i="1"/>
  <c r="K379" i="1"/>
  <c r="K171" i="1"/>
  <c r="K11" i="1"/>
  <c r="K49" i="1"/>
  <c r="K86" i="1"/>
  <c r="K248" i="1"/>
  <c r="K307" i="1"/>
  <c r="K23" i="1"/>
  <c r="K495" i="1"/>
  <c r="K320" i="1"/>
  <c r="K30" i="1"/>
  <c r="K339" i="1"/>
  <c r="K463" i="1"/>
  <c r="K161" i="1"/>
  <c r="K360" i="1"/>
  <c r="K358" i="1"/>
  <c r="K474" i="1"/>
  <c r="K414" i="1"/>
  <c r="K180" i="1"/>
  <c r="K305" i="1"/>
  <c r="K39" i="1"/>
  <c r="K378" i="1"/>
  <c r="K60" i="1"/>
  <c r="K318" i="1"/>
  <c r="K363" i="1"/>
  <c r="K448" i="1"/>
  <c r="K410" i="1"/>
  <c r="K64" i="1"/>
  <c r="K319" i="1"/>
  <c r="K469" i="1"/>
  <c r="K394" i="1"/>
  <c r="K476" i="1"/>
  <c r="K458" i="1"/>
  <c r="K397" i="1"/>
  <c r="K120" i="1"/>
  <c r="K490" i="1"/>
  <c r="K415" i="1"/>
  <c r="K130" i="1"/>
  <c r="K315" i="1"/>
  <c r="K124" i="1"/>
  <c r="K288" i="1"/>
  <c r="K266" i="1"/>
  <c r="K380" i="1"/>
  <c r="K173" i="1"/>
  <c r="K282" i="1"/>
  <c r="K216" i="1"/>
  <c r="K22" i="1"/>
  <c r="K260" i="1"/>
  <c r="K213" i="1"/>
  <c r="K289" i="1"/>
  <c r="K78" i="1"/>
  <c r="K203" i="1"/>
  <c r="K364" i="1"/>
  <c r="K223" i="1"/>
  <c r="K486" i="1"/>
  <c r="K56" i="1"/>
  <c r="K138" i="1"/>
  <c r="K400" i="1"/>
  <c r="K272" i="1"/>
  <c r="K21" i="1"/>
  <c r="K206" i="1"/>
  <c r="K269" i="1"/>
  <c r="K112" i="1"/>
  <c r="K14" i="1"/>
  <c r="K470" i="1"/>
  <c r="K491" i="1"/>
  <c r="K163" i="1"/>
  <c r="K107" i="1"/>
  <c r="K61" i="1"/>
  <c r="K134" i="1"/>
  <c r="K177" i="1"/>
  <c r="K97" i="1"/>
  <c r="K47" i="1"/>
  <c r="K217" i="1"/>
  <c r="K375" i="1"/>
  <c r="K127" i="1"/>
  <c r="K28" i="1"/>
  <c r="K147" i="1"/>
  <c r="K68" i="1"/>
  <c r="K187" i="1"/>
  <c r="K481" i="1"/>
  <c r="K36" i="1"/>
  <c r="K176" i="1"/>
  <c r="K25" i="1"/>
  <c r="K361" i="1"/>
  <c r="K388" i="1"/>
  <c r="K249" i="1"/>
  <c r="K398" i="1"/>
  <c r="K313" i="1"/>
  <c r="K238" i="1"/>
  <c r="K71" i="1"/>
  <c r="M492" i="1"/>
  <c r="Z492" i="1"/>
  <c r="M339" i="1"/>
  <c r="Z339" i="1"/>
  <c r="M448" i="1"/>
  <c r="Z448" i="1"/>
  <c r="M435" i="1"/>
  <c r="M485" i="1"/>
  <c r="Z485" i="1"/>
  <c r="M276" i="1"/>
  <c r="Z276" i="1"/>
  <c r="M241" i="1"/>
  <c r="Z241" i="1"/>
  <c r="M267" i="1"/>
  <c r="Z267" i="1"/>
  <c r="M295" i="1"/>
  <c r="Z295" i="1"/>
  <c r="M254" i="1"/>
  <c r="Z254" i="1"/>
  <c r="M466" i="1"/>
  <c r="Z466" i="1"/>
  <c r="M455" i="1"/>
  <c r="M497" i="1"/>
  <c r="Z497" i="1"/>
  <c r="M474" i="1"/>
  <c r="Z474" i="1"/>
  <c r="M449" i="1"/>
  <c r="Z449" i="1"/>
  <c r="M214" i="1"/>
  <c r="Z214" i="1"/>
  <c r="M411" i="1"/>
  <c r="Z411" i="1"/>
  <c r="M494" i="1"/>
  <c r="Z494" i="1"/>
  <c r="M216" i="1"/>
  <c r="Z216" i="1"/>
  <c r="M491" i="1"/>
  <c r="Z491" i="1"/>
  <c r="M454" i="1"/>
  <c r="Z454" i="1"/>
  <c r="M472" i="1"/>
  <c r="Z472" i="1"/>
  <c r="M473" i="1"/>
  <c r="Z473" i="1"/>
  <c r="M442" i="1"/>
  <c r="Z442" i="1"/>
  <c r="M480" i="1"/>
  <c r="Z480" i="1"/>
  <c r="M453" i="1"/>
  <c r="Z453" i="1"/>
  <c r="M486" i="1"/>
  <c r="Z486" i="1"/>
  <c r="M444" i="1"/>
  <c r="Z444" i="1"/>
  <c r="M417" i="1"/>
  <c r="Z417" i="1"/>
  <c r="M493" i="1"/>
  <c r="Z493" i="1"/>
  <c r="M437" i="1"/>
  <c r="Z437" i="1"/>
  <c r="M280" i="1"/>
  <c r="Z280" i="1"/>
  <c r="M249" i="1"/>
  <c r="Z249" i="1"/>
  <c r="M479" i="1"/>
  <c r="Z479" i="1"/>
  <c r="M468" i="1"/>
  <c r="Z468" i="1"/>
  <c r="M488" i="1"/>
  <c r="Z488" i="1"/>
  <c r="M384" i="1"/>
  <c r="Z384" i="1"/>
  <c r="M471" i="1"/>
  <c r="Z471" i="1"/>
  <c r="M496" i="1"/>
  <c r="Z496" i="1"/>
  <c r="M481" i="1"/>
  <c r="Z481" i="1"/>
  <c r="Z435" i="1"/>
  <c r="M436" i="1"/>
  <c r="Z436" i="1"/>
  <c r="Z455" i="1"/>
  <c r="M482" i="1"/>
  <c r="Z482" i="1"/>
  <c r="M368" i="1"/>
  <c r="Z368" i="1"/>
  <c r="M462" i="1"/>
  <c r="Z462" i="1"/>
  <c r="M452" i="1"/>
  <c r="Z452" i="1"/>
  <c r="M287" i="1"/>
  <c r="Z287" i="1"/>
  <c r="M423" i="1"/>
  <c r="Z423" i="1"/>
  <c r="M356" i="1"/>
  <c r="Z356" i="1"/>
  <c r="M324" i="1"/>
  <c r="Z324" i="1"/>
  <c r="M364" i="1"/>
  <c r="Z364" i="1"/>
  <c r="M354" i="1"/>
  <c r="Z354" i="1"/>
  <c r="M218" i="1"/>
  <c r="Z218" i="1"/>
  <c r="M463" i="1"/>
  <c r="Z463" i="1"/>
  <c r="M350" i="1"/>
  <c r="Z350" i="1"/>
  <c r="M215" i="1"/>
  <c r="Z215" i="1"/>
  <c r="M317" i="1"/>
  <c r="Z317" i="1"/>
  <c r="M55" i="1"/>
  <c r="Z55" i="1"/>
  <c r="M39" i="1"/>
  <c r="Z39" i="1"/>
  <c r="M222" i="1"/>
  <c r="Z222" i="1"/>
  <c r="M124" i="1"/>
  <c r="Z124" i="1"/>
  <c r="M76" i="1"/>
  <c r="Z76" i="1"/>
  <c r="M205" i="1"/>
  <c r="Z205" i="1"/>
  <c r="M62" i="1"/>
  <c r="Z62" i="1"/>
  <c r="M392" i="1"/>
  <c r="Z392" i="1"/>
  <c r="M265" i="1"/>
  <c r="Z265" i="1"/>
  <c r="M441" i="1"/>
  <c r="Z441" i="1"/>
  <c r="M490" i="1"/>
  <c r="Z490" i="1"/>
  <c r="M311" i="1"/>
  <c r="Z311" i="1"/>
  <c r="M242" i="1"/>
  <c r="Z242" i="1"/>
  <c r="M68" i="1"/>
  <c r="Z68" i="1"/>
  <c r="M262" i="1"/>
  <c r="Z262" i="1"/>
  <c r="M255" i="1"/>
  <c r="Z255" i="1"/>
  <c r="M383" i="1"/>
  <c r="Z383" i="1"/>
  <c r="M110" i="1"/>
  <c r="Z110" i="1"/>
  <c r="M275" i="1"/>
  <c r="Z275" i="1"/>
  <c r="M88" i="1"/>
  <c r="Z88" i="1"/>
  <c r="M296" i="1"/>
  <c r="Z296" i="1"/>
  <c r="M351" i="1"/>
  <c r="Z351" i="1"/>
  <c r="M213" i="1"/>
  <c r="Z213" i="1"/>
  <c r="M18" i="1"/>
  <c r="Z18" i="1"/>
  <c r="M155" i="1"/>
  <c r="Z155" i="1"/>
  <c r="M147" i="1"/>
  <c r="Z147" i="1"/>
  <c r="M318" i="1"/>
  <c r="Z318" i="1"/>
  <c r="M461" i="1"/>
  <c r="Z461" i="1"/>
  <c r="M192" i="1"/>
  <c r="Z192" i="1"/>
  <c r="M246" i="1"/>
  <c r="Z246" i="1"/>
  <c r="M439" i="1"/>
  <c r="Z439" i="1"/>
  <c r="M209" i="1"/>
  <c r="Z209" i="1"/>
  <c r="M58" i="1"/>
  <c r="Z58" i="1"/>
  <c r="M325" i="1"/>
  <c r="Z325" i="1"/>
  <c r="M164" i="1"/>
  <c r="Z164" i="1"/>
  <c r="M90" i="1"/>
  <c r="Z90" i="1"/>
  <c r="M369" i="1"/>
  <c r="Z369" i="1"/>
  <c r="M399" i="1"/>
  <c r="Z399" i="1"/>
  <c r="M438" i="1"/>
  <c r="Z438" i="1"/>
  <c r="M95" i="1"/>
  <c r="Z95" i="1"/>
  <c r="M291" i="1"/>
  <c r="Z291" i="1"/>
  <c r="M419" i="1"/>
  <c r="Z419" i="1"/>
  <c r="M12" i="1"/>
  <c r="Z12" i="1"/>
  <c r="M263" i="1"/>
  <c r="Z263" i="1"/>
  <c r="M22" i="1"/>
  <c r="Z22" i="1"/>
  <c r="M367" i="1"/>
  <c r="Z367" i="1"/>
  <c r="M314" i="1"/>
  <c r="Z314" i="1"/>
  <c r="M92" i="1"/>
  <c r="Z92" i="1"/>
  <c r="M93" i="1"/>
  <c r="Z93" i="1"/>
  <c r="M157" i="1"/>
  <c r="Z157" i="1"/>
  <c r="M153" i="1"/>
  <c r="Z153" i="1"/>
  <c r="M319" i="1"/>
  <c r="Z319" i="1"/>
  <c r="M298" i="1"/>
  <c r="Z298" i="1"/>
  <c r="M478" i="1"/>
  <c r="Z478" i="1"/>
  <c r="M118" i="1"/>
  <c r="Z118" i="1"/>
  <c r="M160" i="1"/>
  <c r="Z160" i="1"/>
  <c r="M185" i="1"/>
  <c r="Z185" i="1"/>
  <c r="M206" i="1"/>
  <c r="Z206" i="1"/>
  <c r="M9" i="1"/>
  <c r="Z9" i="1"/>
  <c r="M99" i="1"/>
  <c r="Z99" i="1"/>
  <c r="M272" i="1"/>
  <c r="Z272" i="1"/>
  <c r="M179" i="1"/>
  <c r="Z179" i="1"/>
  <c r="M210" i="1"/>
  <c r="Z210" i="1"/>
  <c r="M379" i="1"/>
  <c r="Z379" i="1"/>
  <c r="M129" i="1"/>
  <c r="Z129" i="1"/>
  <c r="M66" i="1"/>
  <c r="Z66" i="1"/>
  <c r="M75" i="1"/>
  <c r="Z75" i="1"/>
  <c r="M87" i="1"/>
  <c r="Z87" i="1"/>
  <c r="M224" i="1"/>
  <c r="Z224" i="1"/>
  <c r="M316" i="1"/>
  <c r="Z316" i="1"/>
  <c r="M184" i="1"/>
  <c r="Z184" i="1"/>
  <c r="M94" i="1"/>
  <c r="Z94" i="1"/>
  <c r="M220" i="1"/>
  <c r="Z220" i="1"/>
  <c r="M197" i="1"/>
  <c r="Z197" i="1"/>
  <c r="M387" i="1"/>
  <c r="Z387" i="1"/>
  <c r="M230" i="1"/>
  <c r="Z230" i="1"/>
  <c r="M273" i="1"/>
  <c r="Z273" i="1"/>
  <c r="M172" i="1"/>
  <c r="Z172" i="1"/>
  <c r="M283" i="1"/>
  <c r="Z283" i="1"/>
  <c r="M10" i="1"/>
  <c r="Z10" i="1"/>
  <c r="M183" i="1"/>
  <c r="Z183" i="1"/>
  <c r="M303" i="1"/>
  <c r="Z303" i="1"/>
  <c r="M51" i="1"/>
  <c r="Z51" i="1"/>
  <c r="M174" i="1"/>
  <c r="Z174" i="1"/>
  <c r="M168" i="1"/>
  <c r="Z168" i="1"/>
  <c r="M173" i="1"/>
  <c r="Z173" i="1"/>
  <c r="M111" i="1"/>
  <c r="Z111" i="1"/>
  <c r="M162" i="1"/>
  <c r="Z162" i="1"/>
  <c r="M170" i="1"/>
  <c r="Z170" i="1"/>
  <c r="M340" i="1"/>
  <c r="Z340" i="1"/>
  <c r="M57" i="1"/>
  <c r="Z57" i="1"/>
  <c r="M359" i="1"/>
  <c r="Z359" i="1"/>
  <c r="M102" i="1"/>
  <c r="Z102" i="1"/>
  <c r="M16" i="1"/>
  <c r="Z16" i="1"/>
  <c r="M46" i="1"/>
  <c r="Z46" i="1"/>
  <c r="M30" i="1"/>
  <c r="Z30" i="1"/>
  <c r="M416" i="1"/>
  <c r="Z416" i="1"/>
  <c r="M253" i="1"/>
  <c r="Z253" i="1"/>
  <c r="M121" i="1"/>
  <c r="Z121" i="1"/>
  <c r="M79" i="1"/>
  <c r="Z79" i="1"/>
  <c r="M477" i="1"/>
  <c r="Z477" i="1"/>
  <c r="M208" i="1"/>
  <c r="Z208" i="1"/>
  <c r="M467" i="1"/>
  <c r="Z467" i="1"/>
  <c r="M331" i="1"/>
  <c r="Z331" i="1"/>
  <c r="M475" i="1"/>
  <c r="Z475" i="1"/>
  <c r="M487" i="1"/>
  <c r="Z487" i="1"/>
  <c r="M352" i="1"/>
  <c r="Z352" i="1"/>
  <c r="M227" i="1"/>
  <c r="Z227" i="1"/>
  <c r="M154" i="1"/>
  <c r="Z154" i="1"/>
  <c r="M137" i="1"/>
  <c r="Z137" i="1"/>
  <c r="M80" i="1"/>
  <c r="Z80" i="1"/>
  <c r="M236" i="1"/>
  <c r="Z236" i="1"/>
  <c r="M244" i="1"/>
  <c r="Z244" i="1"/>
  <c r="M271" i="1"/>
  <c r="Z271" i="1"/>
  <c r="M176" i="1"/>
  <c r="Z176" i="1"/>
  <c r="M234" i="1"/>
  <c r="Z234" i="1"/>
  <c r="M207" i="1"/>
  <c r="Z207" i="1"/>
  <c r="M119" i="1"/>
  <c r="Z119" i="1"/>
  <c r="M412" i="1"/>
  <c r="Z412" i="1"/>
  <c r="M451" i="1"/>
  <c r="Z451" i="1"/>
  <c r="M341" i="1"/>
  <c r="Z341" i="1"/>
  <c r="M144" i="1"/>
  <c r="Z144" i="1"/>
  <c r="M335" i="1"/>
  <c r="Z335" i="1"/>
  <c r="M329" i="1"/>
  <c r="Z329" i="1"/>
  <c r="M391" i="1"/>
  <c r="Z391" i="1"/>
  <c r="M3" i="1"/>
  <c r="Z3" i="1"/>
  <c r="M193" i="1"/>
  <c r="Z193" i="1"/>
  <c r="M60" i="1"/>
  <c r="Z60" i="1"/>
  <c r="M37" i="1"/>
  <c r="Z37" i="1"/>
  <c r="M4" i="1"/>
  <c r="Z4" i="1"/>
  <c r="M415" i="1"/>
  <c r="Z415" i="1"/>
  <c r="M373" i="1"/>
  <c r="Z373" i="1"/>
  <c r="M47" i="1"/>
  <c r="Z47" i="1"/>
  <c r="M232" i="1"/>
  <c r="Z232" i="1"/>
  <c r="M33" i="1"/>
  <c r="Z33" i="1"/>
  <c r="M235" i="1"/>
  <c r="Z235" i="1"/>
  <c r="M348" i="1"/>
  <c r="Z348" i="1"/>
  <c r="M489" i="1"/>
  <c r="Z489" i="1"/>
  <c r="M476" i="1"/>
  <c r="Z476" i="1"/>
  <c r="M294" i="1"/>
  <c r="Z294" i="1"/>
  <c r="M389" i="1"/>
  <c r="Z389" i="1"/>
  <c r="M122" i="1"/>
  <c r="Z122" i="1"/>
  <c r="M375" i="1"/>
  <c r="Z375" i="1"/>
  <c r="M7" i="1"/>
  <c r="Z7" i="1"/>
  <c r="M98" i="1"/>
  <c r="Z98" i="1"/>
  <c r="M260" i="1"/>
  <c r="Z260" i="1"/>
  <c r="M402" i="1"/>
  <c r="Z402" i="1"/>
  <c r="M152" i="1"/>
  <c r="Z152" i="1"/>
  <c r="M269" i="1"/>
  <c r="Z269" i="1"/>
  <c r="M285" i="1"/>
  <c r="Z285" i="1"/>
  <c r="M145" i="1"/>
  <c r="Z145" i="1"/>
  <c r="M17" i="1"/>
  <c r="Z17" i="1"/>
  <c r="M130" i="1"/>
  <c r="Z130" i="1"/>
  <c r="M21" i="1"/>
  <c r="Z21" i="1"/>
  <c r="M54" i="1"/>
  <c r="Z54" i="1"/>
  <c r="M105" i="1"/>
  <c r="Z105" i="1"/>
  <c r="M355" i="1"/>
  <c r="Z355" i="1"/>
  <c r="M320" i="1"/>
  <c r="Z320" i="1"/>
  <c r="M120" i="1"/>
  <c r="Z120" i="1"/>
  <c r="M357" i="1"/>
  <c r="Z357" i="1"/>
  <c r="M226" i="1"/>
  <c r="Z226" i="1"/>
  <c r="M470" i="1"/>
  <c r="Z470" i="1"/>
  <c r="M101" i="1"/>
  <c r="Z101" i="1"/>
  <c r="M370" i="1"/>
  <c r="Z370" i="1"/>
  <c r="M221" i="1"/>
  <c r="Z221" i="1"/>
  <c r="M337" i="1"/>
  <c r="Z337" i="1"/>
  <c r="M299" i="1"/>
  <c r="Z299" i="1"/>
  <c r="M332" i="1"/>
  <c r="Z332" i="1"/>
  <c r="M65" i="1"/>
  <c r="Z65" i="1"/>
  <c r="M146" i="1"/>
  <c r="Z146" i="1"/>
  <c r="M223" i="1"/>
  <c r="Z223" i="1"/>
  <c r="M363" i="1"/>
  <c r="Z363" i="1"/>
  <c r="M460" i="1"/>
  <c r="Z460" i="1"/>
  <c r="M194" i="1"/>
  <c r="Z194" i="1"/>
  <c r="M450" i="1"/>
  <c r="Z450" i="1"/>
  <c r="M91" i="1"/>
  <c r="Z91" i="1"/>
  <c r="M315" i="1"/>
  <c r="Z315" i="1"/>
  <c r="M186" i="1"/>
  <c r="Z186" i="1"/>
  <c r="M69" i="1"/>
  <c r="Z69" i="1"/>
  <c r="M84" i="1"/>
  <c r="Z84" i="1"/>
  <c r="M74" i="1"/>
  <c r="Z74" i="1"/>
  <c r="M418" i="1"/>
  <c r="Z418" i="1"/>
  <c r="M386" i="1"/>
  <c r="Z386" i="1"/>
  <c r="M305" i="1"/>
  <c r="Z305" i="1"/>
  <c r="M344" i="1"/>
  <c r="Z344" i="1"/>
  <c r="M404" i="1"/>
  <c r="Z404" i="1"/>
  <c r="M35" i="1"/>
  <c r="Z35" i="1"/>
  <c r="M86" i="1"/>
  <c r="Z86" i="1"/>
  <c r="M252" i="1"/>
  <c r="Z252" i="1"/>
  <c r="M464" i="1"/>
  <c r="Z464" i="1"/>
  <c r="M397" i="1"/>
  <c r="Z397" i="1"/>
  <c r="M143" i="1"/>
  <c r="Z143" i="1"/>
  <c r="M358" i="1"/>
  <c r="Z358" i="1"/>
  <c r="M264" i="1"/>
  <c r="Z264" i="1"/>
  <c r="M377" i="1"/>
  <c r="Z377" i="1"/>
  <c r="M310" i="1"/>
  <c r="Z310" i="1"/>
  <c r="M338" i="1"/>
  <c r="Z338" i="1"/>
  <c r="M292" i="1"/>
  <c r="Z292" i="1"/>
  <c r="M163" i="1"/>
  <c r="Z163" i="1"/>
  <c r="M396" i="1"/>
  <c r="Z396" i="1"/>
  <c r="M23" i="1"/>
  <c r="Z23" i="1"/>
  <c r="M443" i="1"/>
  <c r="Z443" i="1"/>
  <c r="M114" i="1"/>
  <c r="Z114" i="1"/>
  <c r="M307" i="1"/>
  <c r="Z307" i="1"/>
  <c r="M233" i="1"/>
  <c r="Z233" i="1"/>
  <c r="M270" i="1"/>
  <c r="Z270" i="1"/>
  <c r="M365" i="1"/>
  <c r="Z365" i="1"/>
  <c r="M247" i="1"/>
  <c r="Z247" i="1"/>
  <c r="M191" i="1"/>
  <c r="Z191" i="1"/>
  <c r="M115" i="1"/>
  <c r="Z115" i="1"/>
  <c r="M306" i="1"/>
  <c r="Z306" i="1"/>
  <c r="M465" i="1"/>
  <c r="Z465" i="1"/>
  <c r="M83" i="1"/>
  <c r="Z83" i="1"/>
  <c r="M71" i="1"/>
  <c r="Z71" i="1"/>
  <c r="M422" i="1"/>
  <c r="Z422" i="1"/>
  <c r="M388" i="1"/>
  <c r="Z388" i="1"/>
  <c r="M181" i="1"/>
  <c r="Z181" i="1"/>
  <c r="M212" i="1"/>
  <c r="Z212" i="1"/>
  <c r="M483" i="1"/>
  <c r="Z483" i="1"/>
  <c r="M29" i="1"/>
  <c r="Z29" i="1"/>
  <c r="M407" i="1"/>
  <c r="Z407" i="1"/>
  <c r="M19" i="1"/>
  <c r="Z19" i="1"/>
  <c r="M5" i="1"/>
  <c r="Z5" i="1"/>
  <c r="M366" i="1"/>
  <c r="Z366" i="1"/>
  <c r="M27" i="1"/>
  <c r="Z27" i="1"/>
  <c r="M67" i="1"/>
  <c r="Z67" i="1"/>
  <c r="M2" i="1"/>
  <c r="Z2" i="1"/>
  <c r="M321" i="1"/>
  <c r="Z321" i="1"/>
  <c r="M225" i="1"/>
  <c r="Z225" i="1"/>
  <c r="M231" i="1"/>
  <c r="Z231" i="1"/>
  <c r="M182" i="1"/>
  <c r="Z182" i="1"/>
  <c r="M78" i="1"/>
  <c r="Z78" i="1"/>
  <c r="M103" i="1"/>
  <c r="Z103" i="1"/>
  <c r="M297" i="1"/>
  <c r="Z297" i="1"/>
  <c r="M293" i="1"/>
  <c r="Z293" i="1"/>
  <c r="M100" i="1"/>
  <c r="Z100" i="1"/>
  <c r="M42" i="1"/>
  <c r="Z42" i="1"/>
  <c r="M148" i="1"/>
  <c r="Z148" i="1"/>
  <c r="M82" i="1"/>
  <c r="Z82" i="1"/>
  <c r="M361" i="1"/>
  <c r="Z361" i="1"/>
  <c r="M334" i="1"/>
  <c r="Z334" i="1"/>
  <c r="M458" i="1"/>
  <c r="Z458" i="1"/>
  <c r="M279" i="1"/>
  <c r="Z279" i="1"/>
  <c r="M401" i="1"/>
  <c r="Z401" i="1"/>
  <c r="M362" i="1"/>
  <c r="Z362" i="1"/>
  <c r="M328" i="1"/>
  <c r="Z328" i="1"/>
  <c r="M190" i="1"/>
  <c r="Z190" i="1"/>
  <c r="M248" i="1"/>
  <c r="Z248" i="1"/>
  <c r="M177" i="1"/>
  <c r="Z177" i="1"/>
  <c r="M128" i="1"/>
  <c r="Z128" i="1"/>
  <c r="M73" i="1"/>
  <c r="Z73" i="1"/>
  <c r="M70" i="1"/>
  <c r="Z70" i="1"/>
  <c r="M302" i="1"/>
  <c r="Z302" i="1"/>
  <c r="M97" i="1"/>
  <c r="Z97" i="1"/>
  <c r="M161" i="1"/>
  <c r="Z161" i="1"/>
  <c r="M400" i="1"/>
  <c r="Z400" i="1"/>
  <c r="M312" i="1"/>
  <c r="Z312" i="1"/>
  <c r="M238" i="1"/>
  <c r="Z238" i="1"/>
  <c r="M378" i="1"/>
  <c r="Z378" i="1"/>
  <c r="M72" i="1"/>
  <c r="Z72" i="1"/>
  <c r="M313" i="1"/>
  <c r="Z313" i="1"/>
  <c r="M166" i="1"/>
  <c r="Z166" i="1"/>
  <c r="M187" i="1"/>
  <c r="Z187" i="1"/>
  <c r="M327" i="1"/>
  <c r="Z327" i="1"/>
  <c r="M427" i="1"/>
  <c r="Z427" i="1"/>
  <c r="M286" i="1"/>
  <c r="Z286" i="1"/>
  <c r="M394" i="1"/>
  <c r="Z394" i="1"/>
  <c r="M385" i="1"/>
  <c r="Z385" i="1"/>
  <c r="M135" i="1"/>
  <c r="Z135" i="1"/>
  <c r="M309" i="1"/>
  <c r="Z309" i="1"/>
  <c r="M45" i="1"/>
  <c r="Z45" i="1"/>
  <c r="M151" i="1"/>
  <c r="Z151" i="1"/>
  <c r="M424" i="1"/>
  <c r="Z424" i="1"/>
  <c r="M158" i="1"/>
  <c r="Z158" i="1"/>
  <c r="M28" i="1"/>
  <c r="Z28" i="1"/>
  <c r="M440" i="1"/>
  <c r="Z440" i="1"/>
  <c r="M433" i="1"/>
  <c r="Z433" i="1"/>
  <c r="M15" i="1"/>
  <c r="Z15" i="1"/>
  <c r="M381" i="1"/>
  <c r="Z381" i="1"/>
  <c r="M85" i="1"/>
  <c r="Z85" i="1"/>
  <c r="M198" i="1"/>
  <c r="Z198" i="1"/>
  <c r="M239" i="1"/>
  <c r="Z239" i="1"/>
  <c r="M201" i="1"/>
  <c r="Z201" i="1"/>
  <c r="M432" i="1"/>
  <c r="Z432" i="1"/>
  <c r="M256" i="1"/>
  <c r="Z256" i="1"/>
  <c r="M189" i="1"/>
  <c r="Z189" i="1"/>
  <c r="M141" i="1"/>
  <c r="Z141" i="1"/>
  <c r="M165" i="1"/>
  <c r="Z165" i="1"/>
  <c r="M178" i="1"/>
  <c r="Z178" i="1"/>
  <c r="M345" i="1"/>
  <c r="Z345" i="1"/>
  <c r="M395" i="1"/>
  <c r="Z395" i="1"/>
  <c r="M261" i="1"/>
  <c r="Z261" i="1"/>
  <c r="M108" i="1"/>
  <c r="Z108" i="1"/>
  <c r="M64" i="1"/>
  <c r="Z64" i="1"/>
  <c r="M330" i="1"/>
  <c r="Z330" i="1"/>
  <c r="M405" i="1"/>
  <c r="Z405" i="1"/>
  <c r="M426" i="1"/>
  <c r="Z426" i="1"/>
  <c r="M43" i="1"/>
  <c r="Z43" i="1"/>
  <c r="M380" i="1"/>
  <c r="Z380" i="1"/>
  <c r="M266" i="1"/>
  <c r="Z266" i="1"/>
  <c r="M290" i="1"/>
  <c r="Z290" i="1"/>
  <c r="M14" i="1"/>
  <c r="Z14" i="1"/>
  <c r="M342" i="1"/>
  <c r="Z342" i="1"/>
  <c r="M36" i="1"/>
  <c r="Z36" i="1"/>
  <c r="M196" i="1"/>
  <c r="Z196" i="1"/>
  <c r="M63" i="1"/>
  <c r="Z63" i="1"/>
  <c r="M169" i="1"/>
  <c r="Z169" i="1"/>
  <c r="M410" i="1"/>
  <c r="Z410" i="1"/>
  <c r="M156" i="1"/>
  <c r="Z156" i="1"/>
  <c r="M175" i="1"/>
  <c r="Z175" i="1"/>
  <c r="M393" i="1"/>
  <c r="Z393" i="1"/>
  <c r="M288" i="1"/>
  <c r="Z288" i="1"/>
  <c r="M245" i="1"/>
  <c r="Z245" i="1"/>
  <c r="M11" i="1"/>
  <c r="Z11" i="1"/>
  <c r="M117" i="1"/>
  <c r="Z117" i="1"/>
  <c r="M34" i="1"/>
  <c r="Z34" i="1"/>
  <c r="M274" i="1"/>
  <c r="Z274" i="1"/>
  <c r="M167" i="1"/>
  <c r="Z167" i="1"/>
  <c r="M32" i="1"/>
  <c r="Z32" i="1"/>
  <c r="M371" i="1"/>
  <c r="Z371" i="1"/>
  <c r="M140" i="1"/>
  <c r="Z140" i="1"/>
  <c r="M132" i="1"/>
  <c r="Z132" i="1"/>
  <c r="M240" i="1"/>
  <c r="Z240" i="1"/>
  <c r="M333" i="1"/>
  <c r="Z333" i="1"/>
  <c r="M81" i="1"/>
  <c r="Z81" i="1"/>
  <c r="M257" i="1"/>
  <c r="Z257" i="1"/>
  <c r="M188" i="1"/>
  <c r="Z188" i="1"/>
  <c r="M430" i="1"/>
  <c r="Z430" i="1"/>
  <c r="M219" i="1"/>
  <c r="Z219" i="1"/>
  <c r="M77" i="1"/>
  <c r="Z77" i="1"/>
  <c r="M277" i="1"/>
  <c r="Z277" i="1"/>
  <c r="M413" i="1"/>
  <c r="Z413" i="1"/>
  <c r="M347" i="1"/>
  <c r="Z347" i="1"/>
  <c r="M326" i="1"/>
  <c r="Z326" i="1"/>
  <c r="M336" i="1"/>
  <c r="Z336" i="1"/>
  <c r="M346" i="1"/>
  <c r="Z346" i="1"/>
  <c r="M31" i="1"/>
  <c r="Z31" i="1"/>
  <c r="M24" i="1"/>
  <c r="Z24" i="1"/>
  <c r="M107" i="1"/>
  <c r="Z107" i="1"/>
  <c r="M123" i="1"/>
  <c r="Z123" i="1"/>
  <c r="M13" i="1"/>
  <c r="Z13" i="1"/>
  <c r="M211" i="1"/>
  <c r="Z211" i="1"/>
  <c r="M113" i="1"/>
  <c r="Z113" i="1"/>
  <c r="M376" i="1"/>
  <c r="Z376" i="1"/>
  <c r="M61" i="1"/>
  <c r="Z61" i="1"/>
  <c r="M139" i="1"/>
  <c r="Z139" i="1"/>
  <c r="M420" i="1"/>
  <c r="Z420" i="1"/>
  <c r="M409" i="1"/>
  <c r="Z409" i="1"/>
  <c r="M204" i="1"/>
  <c r="Z204" i="1"/>
  <c r="M434" i="1"/>
  <c r="Z434" i="1"/>
  <c r="M125" i="1"/>
  <c r="Z125" i="1"/>
  <c r="M323" i="1"/>
  <c r="Z323" i="1"/>
  <c r="M250" i="1"/>
  <c r="Z250" i="1"/>
  <c r="M203" i="1"/>
  <c r="Z203" i="1"/>
  <c r="M41" i="1"/>
  <c r="Z41" i="1"/>
  <c r="M446" i="1"/>
  <c r="Z446" i="1"/>
  <c r="M382" i="1"/>
  <c r="Z382" i="1"/>
  <c r="M343" i="1"/>
  <c r="Z343" i="1"/>
  <c r="M53" i="1"/>
  <c r="Z53" i="1"/>
  <c r="M56" i="1"/>
  <c r="Z56" i="1"/>
  <c r="M106" i="1"/>
  <c r="Z106" i="1"/>
  <c r="M258" i="1"/>
  <c r="Z258" i="1"/>
  <c r="M126" i="1"/>
  <c r="Z126" i="1"/>
  <c r="M374" i="1"/>
  <c r="Z374" i="1"/>
  <c r="M131" i="1"/>
  <c r="Z131" i="1"/>
  <c r="M138" i="1"/>
  <c r="Z138" i="1"/>
  <c r="M398" i="1"/>
  <c r="Z398" i="1"/>
  <c r="M301" i="1"/>
  <c r="Z301" i="1"/>
  <c r="M349" i="1"/>
  <c r="Z349" i="1"/>
  <c r="M159" i="1"/>
  <c r="Z159" i="1"/>
  <c r="M495" i="1"/>
  <c r="Z495" i="1"/>
  <c r="M447" i="1"/>
  <c r="Z447" i="1"/>
  <c r="M353" i="1"/>
  <c r="Z353" i="1"/>
  <c r="M48" i="1"/>
  <c r="Z48" i="1"/>
  <c r="M171" i="1"/>
  <c r="Z171" i="1"/>
  <c r="M445" i="1"/>
  <c r="Z445" i="1"/>
  <c r="M457" i="1"/>
  <c r="Z457" i="1"/>
  <c r="M217" i="1"/>
  <c r="Z217" i="1"/>
  <c r="M195" i="1"/>
  <c r="Z195" i="1"/>
  <c r="M308" i="1"/>
  <c r="Z308" i="1"/>
  <c r="M403" i="1"/>
  <c r="Z403" i="1"/>
  <c r="M109" i="1"/>
  <c r="Z109" i="1"/>
  <c r="M44" i="1"/>
  <c r="Z44" i="1"/>
  <c r="M202" i="1"/>
  <c r="Z202" i="1"/>
  <c r="M104" i="1"/>
  <c r="Z104" i="1"/>
  <c r="M406" i="1"/>
  <c r="Z406" i="1"/>
  <c r="M180" i="1"/>
  <c r="Z180" i="1"/>
  <c r="M408" i="1"/>
  <c r="Z408" i="1"/>
  <c r="M390" i="1"/>
  <c r="Z390" i="1"/>
  <c r="M429" i="1"/>
  <c r="Z429" i="1"/>
  <c r="M149" i="1"/>
  <c r="Z149" i="1"/>
  <c r="M20" i="1"/>
  <c r="Z20" i="1"/>
  <c r="M112" i="1"/>
  <c r="Z112" i="1"/>
  <c r="M284" i="1"/>
  <c r="Z284" i="1"/>
  <c r="M59" i="1"/>
  <c r="Z59" i="1"/>
  <c r="M259" i="1"/>
  <c r="Z259" i="1"/>
  <c r="M6" i="1"/>
  <c r="Z6" i="1"/>
  <c r="M52" i="1"/>
  <c r="Z52" i="1"/>
  <c r="M49" i="1"/>
  <c r="Z49" i="1"/>
  <c r="M431" i="1"/>
  <c r="Z431" i="1"/>
  <c r="M278" i="1"/>
  <c r="Z278" i="1"/>
  <c r="M372" i="1"/>
  <c r="Z372" i="1"/>
  <c r="M268" i="1"/>
  <c r="Z268" i="1"/>
  <c r="M282" i="1"/>
  <c r="Z282" i="1"/>
  <c r="M229" i="1"/>
  <c r="Z229" i="1"/>
  <c r="M142" i="1"/>
  <c r="Z142" i="1"/>
  <c r="M322" i="1"/>
  <c r="Z322" i="1"/>
  <c r="M127" i="1"/>
  <c r="Z127" i="1"/>
  <c r="M414" i="1"/>
  <c r="Z414" i="1"/>
  <c r="M251" i="1"/>
  <c r="Z251" i="1"/>
  <c r="M200" i="1"/>
  <c r="Z200" i="1"/>
  <c r="M134" i="1"/>
  <c r="Z134" i="1"/>
  <c r="M89" i="1"/>
  <c r="Z89" i="1"/>
  <c r="M237" i="1"/>
  <c r="Z237" i="1"/>
  <c r="M484" i="1"/>
  <c r="Z484" i="1"/>
  <c r="M228" i="1"/>
  <c r="Z228" i="1"/>
  <c r="M150" i="1"/>
  <c r="Z150" i="1"/>
  <c r="M469" i="1"/>
  <c r="Z469" i="1"/>
  <c r="M456" i="1"/>
  <c r="Z456" i="1"/>
  <c r="M133" i="1"/>
  <c r="Z133" i="1"/>
  <c r="M40" i="1"/>
  <c r="Z40" i="1"/>
  <c r="M498" i="1"/>
  <c r="Z498" i="1"/>
  <c r="M281" i="1"/>
  <c r="Z281" i="1"/>
  <c r="M428" i="1"/>
  <c r="Z428" i="1"/>
  <c r="M300" i="1"/>
  <c r="Z300" i="1"/>
  <c r="M8" i="1"/>
  <c r="Z8" i="1"/>
  <c r="M116" i="1"/>
  <c r="Z116" i="1"/>
  <c r="M360" i="1"/>
  <c r="Z360" i="1"/>
  <c r="M199" i="1"/>
  <c r="Z199" i="1"/>
  <c r="M304" i="1"/>
  <c r="Z304" i="1"/>
  <c r="M50" i="1"/>
  <c r="Z50" i="1"/>
  <c r="M289" i="1"/>
  <c r="Z289" i="1"/>
  <c r="M96" i="1"/>
  <c r="Z96" i="1"/>
  <c r="M38" i="1"/>
  <c r="Z38" i="1"/>
  <c r="M26" i="1"/>
  <c r="Z26" i="1"/>
  <c r="M421" i="1"/>
  <c r="Z421" i="1"/>
  <c r="M136" i="1"/>
  <c r="Z136" i="1"/>
  <c r="M459" i="1"/>
  <c r="Z459" i="1"/>
  <c r="M25" i="1"/>
  <c r="Z25" i="1"/>
  <c r="M243" i="1"/>
  <c r="Z243" i="1"/>
  <c r="M425" i="1"/>
  <c r="Z425" i="1"/>
</calcChain>
</file>

<file path=xl/sharedStrings.xml><?xml version="1.0" encoding="utf-8"?>
<sst xmlns="http://schemas.openxmlformats.org/spreadsheetml/2006/main" count="9517" uniqueCount="1561">
  <si>
    <t>Region Short</t>
  </si>
  <si>
    <t>Region</t>
  </si>
  <si>
    <t>Region Code</t>
  </si>
  <si>
    <t>Province</t>
  </si>
  <si>
    <t>Province Code</t>
  </si>
  <si>
    <t>Municipality</t>
  </si>
  <si>
    <t>Municipality Code</t>
  </si>
  <si>
    <t>POP_2010</t>
  </si>
  <si>
    <t>POP_2013_ESTIMATE</t>
  </si>
  <si>
    <t>Affected Persons</t>
  </si>
  <si>
    <t>RANK_AFFECTED_PERS</t>
  </si>
  <si>
    <t>Ratio Affected_Pop/Tot_Pop</t>
  </si>
  <si>
    <t>RANK_AFFECTED_POP_RATIO</t>
  </si>
  <si>
    <t>PovInc</t>
  </si>
  <si>
    <t>RANK_PovInc</t>
  </si>
  <si>
    <t>REG08</t>
  </si>
  <si>
    <t>REGION VIII (EASTERN VISAYAS)</t>
  </si>
  <si>
    <t>080000000</t>
  </si>
  <si>
    <t>BILIRAN</t>
  </si>
  <si>
    <t>087800000</t>
  </si>
  <si>
    <t>ALMERIA</t>
  </si>
  <si>
    <t>087801000</t>
  </si>
  <si>
    <t>MARIPIPI</t>
  </si>
  <si>
    <t>087807000</t>
  </si>
  <si>
    <t>LEYTE</t>
  </si>
  <si>
    <t>083700000</t>
  </si>
  <si>
    <t>HILONGOS</t>
  </si>
  <si>
    <t>083719000</t>
  </si>
  <si>
    <t>INOPACAN</t>
  </si>
  <si>
    <t>083721000</t>
  </si>
  <si>
    <t>HINDANG</t>
  </si>
  <si>
    <t>083720000</t>
  </si>
  <si>
    <t>087802000</t>
  </si>
  <si>
    <t>KAWAYAN</t>
  </si>
  <si>
    <t>087806000</t>
  </si>
  <si>
    <t>MATALOM</t>
  </si>
  <si>
    <t>083734000</t>
  </si>
  <si>
    <t>CULABA</t>
  </si>
  <si>
    <t>087805000</t>
  </si>
  <si>
    <t>CALUBIAN</t>
  </si>
  <si>
    <t>083713000</t>
  </si>
  <si>
    <t>SAN MIGUEL</t>
  </si>
  <si>
    <t>CAIBIRAN</t>
  </si>
  <si>
    <t>087804000</t>
  </si>
  <si>
    <t>CAPOOCAN</t>
  </si>
  <si>
    <t>083714000</t>
  </si>
  <si>
    <t>BATO</t>
  </si>
  <si>
    <t>MAHAPLAG</t>
  </si>
  <si>
    <t>083731000</t>
  </si>
  <si>
    <t>EASTERN SAMAR</t>
  </si>
  <si>
    <t>082600000</t>
  </si>
  <si>
    <t>LLORENTE</t>
  </si>
  <si>
    <t>082613000</t>
  </si>
  <si>
    <t>BALANGKAYAN</t>
  </si>
  <si>
    <t>082603000</t>
  </si>
  <si>
    <t>GENERAL MACARTHUR</t>
  </si>
  <si>
    <t>082607000</t>
  </si>
  <si>
    <t>MAYDOLONG</t>
  </si>
  <si>
    <t>082615000</t>
  </si>
  <si>
    <t>TUNGA</t>
  </si>
  <si>
    <t>083750000</t>
  </si>
  <si>
    <t>CABUCGAYAN</t>
  </si>
  <si>
    <t>087803000</t>
  </si>
  <si>
    <t>MERCEDES</t>
  </si>
  <si>
    <t>CITY OF BAYBAY</t>
  </si>
  <si>
    <t>083708000</t>
  </si>
  <si>
    <t>JULITA</t>
  </si>
  <si>
    <t>083725000</t>
  </si>
  <si>
    <t>BARUGO</t>
  </si>
  <si>
    <t>083706000</t>
  </si>
  <si>
    <t>REG07</t>
  </si>
  <si>
    <t>REGION VII (CENTRAL VISAYAS)</t>
  </si>
  <si>
    <t>070000000</t>
  </si>
  <si>
    <t>BOHOL</t>
  </si>
  <si>
    <t>071200000</t>
  </si>
  <si>
    <t>SAN ISIDRO</t>
  </si>
  <si>
    <t>071237000</t>
  </si>
  <si>
    <t>NAVAL (CAPITAL)</t>
  </si>
  <si>
    <t>087808000</t>
  </si>
  <si>
    <t>MAYORGA</t>
  </si>
  <si>
    <t>083735000</t>
  </si>
  <si>
    <t>JAVIER (BUGHO)</t>
  </si>
  <si>
    <t>083724000</t>
  </si>
  <si>
    <t>TABANGO</t>
  </si>
  <si>
    <t>083745000</t>
  </si>
  <si>
    <t>ISABEL</t>
  </si>
  <si>
    <t>083722000</t>
  </si>
  <si>
    <t>BURAUEN</t>
  </si>
  <si>
    <t>083710000</t>
  </si>
  <si>
    <t>LA PAZ</t>
  </si>
  <si>
    <t>083728000</t>
  </si>
  <si>
    <t>PALOMPON</t>
  </si>
  <si>
    <t>083740000</t>
  </si>
  <si>
    <t>083729000</t>
  </si>
  <si>
    <t>MATAG-OB</t>
  </si>
  <si>
    <t>083733000</t>
  </si>
  <si>
    <t>CITY OF BORONGAN (CAPITAL)</t>
  </si>
  <si>
    <t>082604000</t>
  </si>
  <si>
    <t>BABATNGON</t>
  </si>
  <si>
    <t>083705000</t>
  </si>
  <si>
    <t>VILLABA</t>
  </si>
  <si>
    <t>083751000</t>
  </si>
  <si>
    <t>PASTRANA</t>
  </si>
  <si>
    <t>083741000</t>
  </si>
  <si>
    <t>MACARTHUR</t>
  </si>
  <si>
    <t>083730000</t>
  </si>
  <si>
    <t>QUINAPONDAN</t>
  </si>
  <si>
    <t>082618000</t>
  </si>
  <si>
    <t>CARIGARA</t>
  </si>
  <si>
    <t>083715000</t>
  </si>
  <si>
    <t>ALBUERA</t>
  </si>
  <si>
    <t>083703000</t>
  </si>
  <si>
    <t>LAWAAN</t>
  </si>
  <si>
    <t>082612000</t>
  </si>
  <si>
    <t>CEBU</t>
  </si>
  <si>
    <t>072200000</t>
  </si>
  <si>
    <t>SANTA FE</t>
  </si>
  <si>
    <t>072244000</t>
  </si>
  <si>
    <t>MERIDA</t>
  </si>
  <si>
    <t>083736000</t>
  </si>
  <si>
    <t>TABONTABON</t>
  </si>
  <si>
    <t>083746000</t>
  </si>
  <si>
    <t>BALANGIGA</t>
  </si>
  <si>
    <t>082602000</t>
  </si>
  <si>
    <t>GIPORLOS</t>
  </si>
  <si>
    <t>082608000</t>
  </si>
  <si>
    <t>DULAG</t>
  </si>
  <si>
    <t>083718000</t>
  </si>
  <si>
    <t>KANANGA</t>
  </si>
  <si>
    <t>083726000</t>
  </si>
  <si>
    <t>JARO</t>
  </si>
  <si>
    <t>083723000</t>
  </si>
  <si>
    <t>SALCEDO</t>
  </si>
  <si>
    <t>082619000</t>
  </si>
  <si>
    <t>SAMAR (WESTERN SAMAR)</t>
  </si>
  <si>
    <t>086000000</t>
  </si>
  <si>
    <t>MARABUT</t>
  </si>
  <si>
    <t>086010000</t>
  </si>
  <si>
    <t>TOLOSA</t>
  </si>
  <si>
    <t>083749000</t>
  </si>
  <si>
    <t>ABUYOG</t>
  </si>
  <si>
    <t>083701000</t>
  </si>
  <si>
    <t>ORMOC CITY</t>
  </si>
  <si>
    <t>083738000</t>
  </si>
  <si>
    <t>ALANGALANG</t>
  </si>
  <si>
    <t>083702000</t>
  </si>
  <si>
    <t>DAGAMI</t>
  </si>
  <si>
    <t>083717000</t>
  </si>
  <si>
    <t>HERNANI</t>
  </si>
  <si>
    <t>082610000</t>
  </si>
  <si>
    <t>GUIUAN</t>
  </si>
  <si>
    <t>082609000</t>
  </si>
  <si>
    <t>BASEY</t>
  </si>
  <si>
    <t>086002000</t>
  </si>
  <si>
    <t>PALO</t>
  </si>
  <si>
    <t>083739000</t>
  </si>
  <si>
    <t>TANAUAN</t>
  </si>
  <si>
    <t>083748000</t>
  </si>
  <si>
    <t>TACLOBAN CITY (CAPITAL)</t>
  </si>
  <si>
    <t>083747000</t>
  </si>
  <si>
    <t xml:space="preserve"> </t>
  </si>
  <si>
    <t>RIZAL</t>
  </si>
  <si>
    <t>TAYTAY</t>
  </si>
  <si>
    <t>QUEZON</t>
  </si>
  <si>
    <t>VICTORIA</t>
  </si>
  <si>
    <t>ROSARIO</t>
  </si>
  <si>
    <t>NEGROS ORIENTAL</t>
  </si>
  <si>
    <t>074600000</t>
  </si>
  <si>
    <t>DUMAGUETE CITY (CAPITAL)</t>
  </si>
  <si>
    <t>074610000</t>
  </si>
  <si>
    <t>REG06</t>
  </si>
  <si>
    <t>REGION VI (WESTERN VISAYAS)</t>
  </si>
  <si>
    <t>060000000</t>
  </si>
  <si>
    <t>ILOILO</t>
  </si>
  <si>
    <t>063000000</t>
  </si>
  <si>
    <t>ILOILO CITY (CAPITAL)</t>
  </si>
  <si>
    <t>063022000</t>
  </si>
  <si>
    <t>SAN RAFAEL</t>
  </si>
  <si>
    <t>PILAR</t>
  </si>
  <si>
    <t>SANTA RITA</t>
  </si>
  <si>
    <t>ISABELA</t>
  </si>
  <si>
    <t>PAVIA</t>
  </si>
  <si>
    <t>063036000</t>
  </si>
  <si>
    <t>TAGBILARAN CITY (CAPITAL)</t>
  </si>
  <si>
    <t>071242000</t>
  </si>
  <si>
    <t>NEGROS OCCIDENTAL</t>
  </si>
  <si>
    <t>064500000</t>
  </si>
  <si>
    <t>BACOLOD CITY (CAPITAL)</t>
  </si>
  <si>
    <t>064501000</t>
  </si>
  <si>
    <t>SAN JOSE</t>
  </si>
  <si>
    <t>MABINI</t>
  </si>
  <si>
    <t>SAN AGUSTIN</t>
  </si>
  <si>
    <t>SAN ANTONIO</t>
  </si>
  <si>
    <t>CAPIZ</t>
  </si>
  <si>
    <t>061900000</t>
  </si>
  <si>
    <t>ROXAS CITY (CAPITAL)</t>
  </si>
  <si>
    <t>061914000</t>
  </si>
  <si>
    <t>CABATUAN</t>
  </si>
  <si>
    <t>SAN VICENTE</t>
  </si>
  <si>
    <t>REG11</t>
  </si>
  <si>
    <t>REGION XI (DAVAO REGION)</t>
  </si>
  <si>
    <t>110000000</t>
  </si>
  <si>
    <t>DAVAO DEL SUR</t>
  </si>
  <si>
    <t>112400000</t>
  </si>
  <si>
    <t>DOLORES</t>
  </si>
  <si>
    <t>CONCEPCION</t>
  </si>
  <si>
    <t>SANTA BARBARA</t>
  </si>
  <si>
    <t>063043000</t>
  </si>
  <si>
    <t>CEBU CITY (CAPITAL)</t>
  </si>
  <si>
    <t>072217000</t>
  </si>
  <si>
    <t>MANDAUE CITY</t>
  </si>
  <si>
    <t>072230000</t>
  </si>
  <si>
    <t>LEMERY</t>
  </si>
  <si>
    <t>063012000</t>
  </si>
  <si>
    <t>LEGANES</t>
  </si>
  <si>
    <t>063026000</t>
  </si>
  <si>
    <t>ZARRAGA</t>
  </si>
  <si>
    <t>063047000</t>
  </si>
  <si>
    <t>REG04B</t>
  </si>
  <si>
    <t>REGION IV-B (MIMAROPA)</t>
  </si>
  <si>
    <t>170000000</t>
  </si>
  <si>
    <t>PALAWAN</t>
  </si>
  <si>
    <t>175300000</t>
  </si>
  <si>
    <t>PUERTO PRINCESA CITY (CAPITAL)</t>
  </si>
  <si>
    <t>175316000</t>
  </si>
  <si>
    <t>MINA</t>
  </si>
  <si>
    <t>063031000</t>
  </si>
  <si>
    <t>DUMALAG</t>
  </si>
  <si>
    <t>061903000</t>
  </si>
  <si>
    <t>CITY OF TALISAY</t>
  </si>
  <si>
    <t>064528000</t>
  </si>
  <si>
    <t>OTON</t>
  </si>
  <si>
    <t>063034000</t>
  </si>
  <si>
    <t>ROXAS</t>
  </si>
  <si>
    <t>GUIMBAL</t>
  </si>
  <si>
    <t>063020000</t>
  </si>
  <si>
    <t>BAROTAC NUEVO</t>
  </si>
  <si>
    <t>063007000</t>
  </si>
  <si>
    <t>DUMANGAS</t>
  </si>
  <si>
    <t>063018000</t>
  </si>
  <si>
    <t>NEW LUCENA</t>
  </si>
  <si>
    <t>063032000</t>
  </si>
  <si>
    <t>ALICIA</t>
  </si>
  <si>
    <t>BALETE</t>
  </si>
  <si>
    <t>PADRE BURGOS</t>
  </si>
  <si>
    <t>POTOTAN</t>
  </si>
  <si>
    <t>063037000</t>
  </si>
  <si>
    <t>DINGLE</t>
  </si>
  <si>
    <t>063016000</t>
  </si>
  <si>
    <t>SIBULAN</t>
  </si>
  <si>
    <t>074620000</t>
  </si>
  <si>
    <t>CONSOLACION</t>
  </si>
  <si>
    <t>072219000</t>
  </si>
  <si>
    <t>SIGMA</t>
  </si>
  <si>
    <t>061916000</t>
  </si>
  <si>
    <t>SILAY CITY</t>
  </si>
  <si>
    <t>064526000</t>
  </si>
  <si>
    <t>MAGSAYSAY</t>
  </si>
  <si>
    <t>175314000</t>
  </si>
  <si>
    <t>GUIMARAS</t>
  </si>
  <si>
    <t>067900000</t>
  </si>
  <si>
    <t>JORDAN (CAPITAL)</t>
  </si>
  <si>
    <t>067902000</t>
  </si>
  <si>
    <t>PONTEVEDRA</t>
  </si>
  <si>
    <t>061912000</t>
  </si>
  <si>
    <t>063041000</t>
  </si>
  <si>
    <t>LILOAN</t>
  </si>
  <si>
    <t>072227000</t>
  </si>
  <si>
    <t>072250000</t>
  </si>
  <si>
    <t>LINAPACAN</t>
  </si>
  <si>
    <t>175313000</t>
  </si>
  <si>
    <t>BURGOS</t>
  </si>
  <si>
    <t>BADIANGAN</t>
  </si>
  <si>
    <t>063004000</t>
  </si>
  <si>
    <t>SANTA CRUZ</t>
  </si>
  <si>
    <t>SISON</t>
  </si>
  <si>
    <t>CITY OF VICTORIAS</t>
  </si>
  <si>
    <t>064531000</t>
  </si>
  <si>
    <t>LA CARLOTA CITY</t>
  </si>
  <si>
    <t>064516000</t>
  </si>
  <si>
    <t>MAMBUSAO</t>
  </si>
  <si>
    <t>061908000</t>
  </si>
  <si>
    <t>LAPU-LAPU CITY (OPON)</t>
  </si>
  <si>
    <t>072226000</t>
  </si>
  <si>
    <t>BANATE</t>
  </si>
  <si>
    <t>063006000</t>
  </si>
  <si>
    <t>IVISAN</t>
  </si>
  <si>
    <t>061905000</t>
  </si>
  <si>
    <t>CUYO</t>
  </si>
  <si>
    <t>175310000</t>
  </si>
  <si>
    <t>MINGLANILLA</t>
  </si>
  <si>
    <t>072232000</t>
  </si>
  <si>
    <t>064521000</t>
  </si>
  <si>
    <t>PRESIDENT ROXAS</t>
  </si>
  <si>
    <t>061913000</t>
  </si>
  <si>
    <t>PAMPLONA</t>
  </si>
  <si>
    <t>MURCIA</t>
  </si>
  <si>
    <t>064520000</t>
  </si>
  <si>
    <t>BAGO CITY</t>
  </si>
  <si>
    <t>064502000</t>
  </si>
  <si>
    <t>BACONG</t>
  </si>
  <si>
    <t>074603000</t>
  </si>
  <si>
    <t>SANTIAGO</t>
  </si>
  <si>
    <t>SIQUIJOR</t>
  </si>
  <si>
    <t>076100000</t>
  </si>
  <si>
    <t>VALLADOLID</t>
  </si>
  <si>
    <t>064530000</t>
  </si>
  <si>
    <t>NARRA</t>
  </si>
  <si>
    <t>175315000</t>
  </si>
  <si>
    <t>SAN ENRIQUE</t>
  </si>
  <si>
    <t>064525000</t>
  </si>
  <si>
    <t>PANITAN</t>
  </si>
  <si>
    <t>061910000</t>
  </si>
  <si>
    <t>ESTANCIA</t>
  </si>
  <si>
    <t>063019000</t>
  </si>
  <si>
    <t>DUEÑAS</t>
  </si>
  <si>
    <t>063017000</t>
  </si>
  <si>
    <t>061911000</t>
  </si>
  <si>
    <t>MAASIN</t>
  </si>
  <si>
    <t>063029000</t>
  </si>
  <si>
    <t>ORIENTAL MINDORO</t>
  </si>
  <si>
    <t>175200000</t>
  </si>
  <si>
    <t>PANAY</t>
  </si>
  <si>
    <t>061909000</t>
  </si>
  <si>
    <t>TIGBAUAN</t>
  </si>
  <si>
    <t>063045000</t>
  </si>
  <si>
    <t>LAMBUNAO</t>
  </si>
  <si>
    <t>063025000</t>
  </si>
  <si>
    <t>OCCIDENTAL MINDORO</t>
  </si>
  <si>
    <t>175100000</t>
  </si>
  <si>
    <t>LUBANG</t>
  </si>
  <si>
    <t>175104000</t>
  </si>
  <si>
    <t>PUERTO GALERA</t>
  </si>
  <si>
    <t>175211000</t>
  </si>
  <si>
    <t>ANTIQUE</t>
  </si>
  <si>
    <t>060600000</t>
  </si>
  <si>
    <t>SAN JOSE (CAPITAL)</t>
  </si>
  <si>
    <t>060613000</t>
  </si>
  <si>
    <t>BUENAVISTA</t>
  </si>
  <si>
    <t>067901000</t>
  </si>
  <si>
    <t>SARA</t>
  </si>
  <si>
    <t>063044000</t>
  </si>
  <si>
    <t>AMLAN (AYUQUITAN)</t>
  </si>
  <si>
    <t>074601000</t>
  </si>
  <si>
    <t>SAPI-AN</t>
  </si>
  <si>
    <t>061915000</t>
  </si>
  <si>
    <t>AKLAN</t>
  </si>
  <si>
    <t>060400000</t>
  </si>
  <si>
    <t>NUMANCIA</t>
  </si>
  <si>
    <t>060416000</t>
  </si>
  <si>
    <t>CITY OF PASSI</t>
  </si>
  <si>
    <t>063035000</t>
  </si>
  <si>
    <t>PULUPANDAN</t>
  </si>
  <si>
    <t>064522000</t>
  </si>
  <si>
    <t>ENRIQUE B. MAGALONA (SARAVIA)</t>
  </si>
  <si>
    <t>064508000</t>
  </si>
  <si>
    <t>MALAY</t>
  </si>
  <si>
    <t>060412000</t>
  </si>
  <si>
    <t>KALIBO (CAPITAL)</t>
  </si>
  <si>
    <t>060407000</t>
  </si>
  <si>
    <t>MARIBOJOC</t>
  </si>
  <si>
    <t>071232000</t>
  </si>
  <si>
    <t>175318000</t>
  </si>
  <si>
    <t>MA-AYON</t>
  </si>
  <si>
    <t>061907000</t>
  </si>
  <si>
    <t>175319000</t>
  </si>
  <si>
    <t>CITY OF ESCALANTE</t>
  </si>
  <si>
    <t>064509000</t>
  </si>
  <si>
    <t>CARAGA</t>
  </si>
  <si>
    <t>REGION XIII (CARAGA)</t>
  </si>
  <si>
    <t>160000000</t>
  </si>
  <si>
    <t>SURIGAO DEL SUR</t>
  </si>
  <si>
    <t>166800000</t>
  </si>
  <si>
    <t>BELISON</t>
  </si>
  <si>
    <t>060603000</t>
  </si>
  <si>
    <t>JANIUAY</t>
  </si>
  <si>
    <t>063023000</t>
  </si>
  <si>
    <t>CORDOBA</t>
  </si>
  <si>
    <t>072220000</t>
  </si>
  <si>
    <t>ANDA</t>
  </si>
  <si>
    <t>MIAGAO</t>
  </si>
  <si>
    <t>063030000</t>
  </si>
  <si>
    <t>DAO</t>
  </si>
  <si>
    <t>061902000</t>
  </si>
  <si>
    <t>BAROTAC VIEJO</t>
  </si>
  <si>
    <t>063008000</t>
  </si>
  <si>
    <t>SAN FERNANDO</t>
  </si>
  <si>
    <t>072241000</t>
  </si>
  <si>
    <t>CITY OF TANDAG (CAPITAL)</t>
  </si>
  <si>
    <t>166819000</t>
  </si>
  <si>
    <t>SAN CARLOS CITY</t>
  </si>
  <si>
    <t>BUSUANGA</t>
  </si>
  <si>
    <t>175307000</t>
  </si>
  <si>
    <t>MARINDUQUE</t>
  </si>
  <si>
    <t>174000000</t>
  </si>
  <si>
    <t>BOAC (CAPITAL)</t>
  </si>
  <si>
    <t>174001000</t>
  </si>
  <si>
    <t>COMPOSTELA VALLEY</t>
  </si>
  <si>
    <t>118200000</t>
  </si>
  <si>
    <t>COMPOSTELA</t>
  </si>
  <si>
    <t>DUMARAO</t>
  </si>
  <si>
    <t>061904000</t>
  </si>
  <si>
    <t>MOGPOG</t>
  </si>
  <si>
    <t>174004000</t>
  </si>
  <si>
    <t>BINGAWAN</t>
  </si>
  <si>
    <t>063010000</t>
  </si>
  <si>
    <t>CORTES</t>
  </si>
  <si>
    <t>CITY OF TANJAY</t>
  </si>
  <si>
    <t>074621000</t>
  </si>
  <si>
    <t>CITY OF NAGA</t>
  </si>
  <si>
    <t>072234000</t>
  </si>
  <si>
    <t>CITY OF CARCAR</t>
  </si>
  <si>
    <t>072214000</t>
  </si>
  <si>
    <t>VALENCIA (LUZURRIAGA)</t>
  </si>
  <si>
    <t>074623000</t>
  </si>
  <si>
    <t>CUARTERO</t>
  </si>
  <si>
    <t>061901000</t>
  </si>
  <si>
    <t>CADIZ CITY</t>
  </si>
  <si>
    <t>064504000</t>
  </si>
  <si>
    <t>GENERAL LUNA</t>
  </si>
  <si>
    <t>AGUSAN DEL NORTE</t>
  </si>
  <si>
    <t>160200000</t>
  </si>
  <si>
    <t>BUTUAN CITY (CAPITAL)</t>
  </si>
  <si>
    <t>160202000</t>
  </si>
  <si>
    <t>072218000</t>
  </si>
  <si>
    <t>SAGAY CITY</t>
  </si>
  <si>
    <t>064523000</t>
  </si>
  <si>
    <t>CARMEN</t>
  </si>
  <si>
    <t>NABUNTURAN (CAPITAL)</t>
  </si>
  <si>
    <t>118209000</t>
  </si>
  <si>
    <t>063039000</t>
  </si>
  <si>
    <t>MANAPLA</t>
  </si>
  <si>
    <t>064518000</t>
  </si>
  <si>
    <t>CITY OF CABADBARAN</t>
  </si>
  <si>
    <t>160203000</t>
  </si>
  <si>
    <t>LOAY</t>
  </si>
  <si>
    <t>071228000</t>
  </si>
  <si>
    <t>CULION</t>
  </si>
  <si>
    <t>175322000</t>
  </si>
  <si>
    <t>CORON</t>
  </si>
  <si>
    <t>175309000</t>
  </si>
  <si>
    <t>074617000</t>
  </si>
  <si>
    <t>BINALBAGAN</t>
  </si>
  <si>
    <t>064503000</t>
  </si>
  <si>
    <t>MAMBURAO (CAPITAL)</t>
  </si>
  <si>
    <t>175106000</t>
  </si>
  <si>
    <t>TAPAZ</t>
  </si>
  <si>
    <t>061917000</t>
  </si>
  <si>
    <t>IGBARAS</t>
  </si>
  <si>
    <t>063021000</t>
  </si>
  <si>
    <t>CALINOG</t>
  </si>
  <si>
    <t>063013000</t>
  </si>
  <si>
    <t>SOUTHERN LEYTE</t>
  </si>
  <si>
    <t>086400000</t>
  </si>
  <si>
    <t>ANAHAWAN</t>
  </si>
  <si>
    <t>086401000</t>
  </si>
  <si>
    <t>175212000</t>
  </si>
  <si>
    <t>EL NIDO (BACUIT)</t>
  </si>
  <si>
    <t>175312000</t>
  </si>
  <si>
    <t>LA CASTELLANA</t>
  </si>
  <si>
    <t>064517000</t>
  </si>
  <si>
    <t>175110000</t>
  </si>
  <si>
    <t>063042000</t>
  </si>
  <si>
    <t>ALIMODIAN</t>
  </si>
  <si>
    <t>063002000</t>
  </si>
  <si>
    <t>BALASAN</t>
  </si>
  <si>
    <t>063005000</t>
  </si>
  <si>
    <t>MACO</t>
  </si>
  <si>
    <t>118204000</t>
  </si>
  <si>
    <t>HINIGARAN</t>
  </si>
  <si>
    <t>064511000</t>
  </si>
  <si>
    <t>174005000</t>
  </si>
  <si>
    <t>GASAN</t>
  </si>
  <si>
    <t>174003000</t>
  </si>
  <si>
    <t>AJUY</t>
  </si>
  <si>
    <t>063001000</t>
  </si>
  <si>
    <t>BANGA</t>
  </si>
  <si>
    <t>072215000</t>
  </si>
  <si>
    <t>CITY OF MAASIN (CAPITAL)</t>
  </si>
  <si>
    <t>086407000</t>
  </si>
  <si>
    <t>083744000</t>
  </si>
  <si>
    <t>NORTHERN SAMAR</t>
  </si>
  <si>
    <t>084800000</t>
  </si>
  <si>
    <t>ALLEN</t>
  </si>
  <si>
    <t>084801000</t>
  </si>
  <si>
    <t>CITY OF HIMAMAYLAN</t>
  </si>
  <si>
    <t>064510000</t>
  </si>
  <si>
    <t>ANILAO</t>
  </si>
  <si>
    <t>063003000</t>
  </si>
  <si>
    <t>TOLEDO CITY</t>
  </si>
  <si>
    <t>072251000</t>
  </si>
  <si>
    <t>DANAO CITY</t>
  </si>
  <si>
    <t>072223000</t>
  </si>
  <si>
    <t>PINAMALAYAN</t>
  </si>
  <si>
    <t>175209000</t>
  </si>
  <si>
    <t>HINUNDAYAN</t>
  </si>
  <si>
    <t>086404000</t>
  </si>
  <si>
    <t>TOBOSO</t>
  </si>
  <si>
    <t>064529000</t>
  </si>
  <si>
    <t>SANTO NIÑO</t>
  </si>
  <si>
    <t>LOOC</t>
  </si>
  <si>
    <t>175103000</t>
  </si>
  <si>
    <t>DAUIN</t>
  </si>
  <si>
    <t>074609000</t>
  </si>
  <si>
    <t>084817000</t>
  </si>
  <si>
    <t>DAVAO ORIENTAL</t>
  </si>
  <si>
    <t>112500000</t>
  </si>
  <si>
    <t>CARRASCAL</t>
  </si>
  <si>
    <t>166807000</t>
  </si>
  <si>
    <t>LOBOC</t>
  </si>
  <si>
    <t>071229000</t>
  </si>
  <si>
    <t>JAMINDAN</t>
  </si>
  <si>
    <t>061906000</t>
  </si>
  <si>
    <t>MONKAYO</t>
  </si>
  <si>
    <t>118207000</t>
  </si>
  <si>
    <t>BATAD</t>
  </si>
  <si>
    <t>063009000</t>
  </si>
  <si>
    <t>SAN TEODORO</t>
  </si>
  <si>
    <t>175213000</t>
  </si>
  <si>
    <t>CALBAYOG CITY</t>
  </si>
  <si>
    <t>086003000</t>
  </si>
  <si>
    <t>MACROHON</t>
  </si>
  <si>
    <t>086408000</t>
  </si>
  <si>
    <t>SAN JUAN (CABALIAN)</t>
  </si>
  <si>
    <t>086414000</t>
  </si>
  <si>
    <t>LEON</t>
  </si>
  <si>
    <t>063028000</t>
  </si>
  <si>
    <t>064514000</t>
  </si>
  <si>
    <t>063027000</t>
  </si>
  <si>
    <t>086410000</t>
  </si>
  <si>
    <t>175317000</t>
  </si>
  <si>
    <t>064524000</t>
  </si>
  <si>
    <t>CITY OF BISLIG</t>
  </si>
  <si>
    <t>166803000</t>
  </si>
  <si>
    <t>CALINTAAN</t>
  </si>
  <si>
    <t>175102000</t>
  </si>
  <si>
    <t>166806000</t>
  </si>
  <si>
    <t>SABLAYAN</t>
  </si>
  <si>
    <t>175109000</t>
  </si>
  <si>
    <t>LANUZA</t>
  </si>
  <si>
    <t>166810000</t>
  </si>
  <si>
    <t>ARACELI</t>
  </si>
  <si>
    <t>175303000</t>
  </si>
  <si>
    <t>175320000</t>
  </si>
  <si>
    <t>175215000</t>
  </si>
  <si>
    <t>TORRIJOS</t>
  </si>
  <si>
    <t>174006000</t>
  </si>
  <si>
    <t>074616000</t>
  </si>
  <si>
    <t>TUBUNGAN</t>
  </si>
  <si>
    <t>063046000</t>
  </si>
  <si>
    <t>GLORIA</t>
  </si>
  <si>
    <t>175206000</t>
  </si>
  <si>
    <t>BONGABONG</t>
  </si>
  <si>
    <t>175203000</t>
  </si>
  <si>
    <t>MEDELLIN</t>
  </si>
  <si>
    <t>072231000</t>
  </si>
  <si>
    <t>ROMBLON</t>
  </si>
  <si>
    <t>175900000</t>
  </si>
  <si>
    <t>ODIONGAN</t>
  </si>
  <si>
    <t>175909000</t>
  </si>
  <si>
    <t>083743000</t>
  </si>
  <si>
    <t>175108000</t>
  </si>
  <si>
    <t>AGUTAYA</t>
  </si>
  <si>
    <t>175302000</t>
  </si>
  <si>
    <t>166808000</t>
  </si>
  <si>
    <t>083707000</t>
  </si>
  <si>
    <t>JAGNA</t>
  </si>
  <si>
    <t>071225000</t>
  </si>
  <si>
    <t>NUEVA VALENCIA</t>
  </si>
  <si>
    <t>067903000</t>
  </si>
  <si>
    <t>BOSTON</t>
  </si>
  <si>
    <t>112503000</t>
  </si>
  <si>
    <t>CAGAYANCILLO</t>
  </si>
  <si>
    <t>175308000</t>
  </si>
  <si>
    <t>SAN FRANCISCO</t>
  </si>
  <si>
    <t>086413000</t>
  </si>
  <si>
    <t>ANTEQUERA</t>
  </si>
  <si>
    <t>071204000</t>
  </si>
  <si>
    <t>SOCORRO</t>
  </si>
  <si>
    <t>175214000</t>
  </si>
  <si>
    <t>SOGOD</t>
  </si>
  <si>
    <t>086417000</t>
  </si>
  <si>
    <t>NABAS</t>
  </si>
  <si>
    <t>060414000</t>
  </si>
  <si>
    <t>174002000</t>
  </si>
  <si>
    <t>CITY OF BOGO</t>
  </si>
  <si>
    <t>072211000</t>
  </si>
  <si>
    <t>LIANGA</t>
  </si>
  <si>
    <t>166811000</t>
  </si>
  <si>
    <t>BATUAN</t>
  </si>
  <si>
    <t>BAIS CITY</t>
  </si>
  <si>
    <t>074604000</t>
  </si>
  <si>
    <t>CULASI</t>
  </si>
  <si>
    <t>060606000</t>
  </si>
  <si>
    <t>LIBERTAD</t>
  </si>
  <si>
    <t>060610000</t>
  </si>
  <si>
    <t>ALCANTARA</t>
  </si>
  <si>
    <t>175901000</t>
  </si>
  <si>
    <t>LIMASAWA</t>
  </si>
  <si>
    <t>086419000</t>
  </si>
  <si>
    <t>TUBIGON</t>
  </si>
  <si>
    <t>071245000</t>
  </si>
  <si>
    <t>ABRA DE ILOG</t>
  </si>
  <si>
    <t>175101000</t>
  </si>
  <si>
    <t>SIBALOM</t>
  </si>
  <si>
    <t>060616000</t>
  </si>
  <si>
    <t>HINUNANGAN</t>
  </si>
  <si>
    <t>086403000</t>
  </si>
  <si>
    <t>BALAMBAN</t>
  </si>
  <si>
    <t>072208000</t>
  </si>
  <si>
    <t>084823000</t>
  </si>
  <si>
    <t>POLA</t>
  </si>
  <si>
    <t>175210000</t>
  </si>
  <si>
    <t>160201000</t>
  </si>
  <si>
    <t>BANTON</t>
  </si>
  <si>
    <t>175902000</t>
  </si>
  <si>
    <t>TUDELA</t>
  </si>
  <si>
    <t>PALUAN</t>
  </si>
  <si>
    <t>175107000</t>
  </si>
  <si>
    <t>175111000</t>
  </si>
  <si>
    <t>SILAGO</t>
  </si>
  <si>
    <t>086416000</t>
  </si>
  <si>
    <t>SAN JOAQUIN</t>
  </si>
  <si>
    <t>063040000</t>
  </si>
  <si>
    <t>175105000</t>
  </si>
  <si>
    <t>NAUJAN</t>
  </si>
  <si>
    <t>175208000</t>
  </si>
  <si>
    <t>HAMTIC</t>
  </si>
  <si>
    <t>060608000</t>
  </si>
  <si>
    <t>LOON</t>
  </si>
  <si>
    <t>071230000</t>
  </si>
  <si>
    <t>CLARIN</t>
  </si>
  <si>
    <t>BANSUD</t>
  </si>
  <si>
    <t>175202000</t>
  </si>
  <si>
    <t>SAN ANDRES</t>
  </si>
  <si>
    <t>CALBIGA</t>
  </si>
  <si>
    <t>086004000</t>
  </si>
  <si>
    <t>ILOG</t>
  </si>
  <si>
    <t>064513000</t>
  </si>
  <si>
    <t>LEZO</t>
  </si>
  <si>
    <t>060408000</t>
  </si>
  <si>
    <t>CALATRAVA</t>
  </si>
  <si>
    <t>064505000</t>
  </si>
  <si>
    <t>ROMBLON (CAPITAL)</t>
  </si>
  <si>
    <t>175910000</t>
  </si>
  <si>
    <t>071214000</t>
  </si>
  <si>
    <t>086406000</t>
  </si>
  <si>
    <t>CAGWAIT</t>
  </si>
  <si>
    <t>166804000</t>
  </si>
  <si>
    <t>LAZI</t>
  </si>
  <si>
    <t>076103000</t>
  </si>
  <si>
    <t>ALMAGRO</t>
  </si>
  <si>
    <t>086001000</t>
  </si>
  <si>
    <t>060403000</t>
  </si>
  <si>
    <t>082616000</t>
  </si>
  <si>
    <t>IBAJAY</t>
  </si>
  <si>
    <t>060406000</t>
  </si>
  <si>
    <t>BUGASONG</t>
  </si>
  <si>
    <t>060604000</t>
  </si>
  <si>
    <t>AGUSAN DEL SUR</t>
  </si>
  <si>
    <t>160300000</t>
  </si>
  <si>
    <t>160308000</t>
  </si>
  <si>
    <t>TOMAS OPPUS</t>
  </si>
  <si>
    <t>086418000</t>
  </si>
  <si>
    <t>CATMON</t>
  </si>
  <si>
    <t>072216000</t>
  </si>
  <si>
    <t>SURIGAO DEL NORTE</t>
  </si>
  <si>
    <t>166700000</t>
  </si>
  <si>
    <t>SURIGAO CITY (CAPITAL)</t>
  </si>
  <si>
    <t>166724000</t>
  </si>
  <si>
    <t>PANDAN</t>
  </si>
  <si>
    <t>060611000</t>
  </si>
  <si>
    <t>MALINAO</t>
  </si>
  <si>
    <t>CALAPE</t>
  </si>
  <si>
    <t>071210000</t>
  </si>
  <si>
    <t>PAGSANGHAN</t>
  </si>
  <si>
    <t>086026000</t>
  </si>
  <si>
    <t>MALITBOG</t>
  </si>
  <si>
    <t>086409000</t>
  </si>
  <si>
    <t>MOISES PADILLA (MAGALLON)</t>
  </si>
  <si>
    <t>064519000</t>
  </si>
  <si>
    <t>BARILI</t>
  </si>
  <si>
    <t>072210000</t>
  </si>
  <si>
    <t>SANTA MARGARITA</t>
  </si>
  <si>
    <t>086016000</t>
  </si>
  <si>
    <t>CITY OF KABANKALAN</t>
  </si>
  <si>
    <t>064515000</t>
  </si>
  <si>
    <t>REMEDIOS T. ROMUALDEZ</t>
  </si>
  <si>
    <t>160212000</t>
  </si>
  <si>
    <t>083742000</t>
  </si>
  <si>
    <t>086017000</t>
  </si>
  <si>
    <t>084816000</t>
  </si>
  <si>
    <t>DUMARAN</t>
  </si>
  <si>
    <t>175311000</t>
  </si>
  <si>
    <t>CAPUL</t>
  </si>
  <si>
    <t>084804000</t>
  </si>
  <si>
    <t>JIABONG</t>
  </si>
  <si>
    <t>086009000</t>
  </si>
  <si>
    <t>SIBONGA</t>
  </si>
  <si>
    <t>072246000</t>
  </si>
  <si>
    <t>MANSALAY</t>
  </si>
  <si>
    <t>175207000</t>
  </si>
  <si>
    <t>PATNONGON</t>
  </si>
  <si>
    <t>060612000</t>
  </si>
  <si>
    <t>SANTANDER</t>
  </si>
  <si>
    <t>072245000</t>
  </si>
  <si>
    <t>CANDONI</t>
  </si>
  <si>
    <t>064506000</t>
  </si>
  <si>
    <t>175905000</t>
  </si>
  <si>
    <t>NEW BATAAN</t>
  </si>
  <si>
    <t>118210000</t>
  </si>
  <si>
    <t>SULAT</t>
  </si>
  <si>
    <t>082622000</t>
  </si>
  <si>
    <t>NEW WASHINGTON</t>
  </si>
  <si>
    <t>060415000</t>
  </si>
  <si>
    <t>VILLAREAL</t>
  </si>
  <si>
    <t>086021000</t>
  </si>
  <si>
    <t>LAUA-AN</t>
  </si>
  <si>
    <t>060609000</t>
  </si>
  <si>
    <t>LIBAGON</t>
  </si>
  <si>
    <t>086405000</t>
  </si>
  <si>
    <t>TAFT</t>
  </si>
  <si>
    <t>082623000</t>
  </si>
  <si>
    <t>SAN DIONISIO</t>
  </si>
  <si>
    <t>063038000</t>
  </si>
  <si>
    <t>SAN JORGE</t>
  </si>
  <si>
    <t>086025000</t>
  </si>
  <si>
    <t>DIMIAO</t>
  </si>
  <si>
    <t>071220000</t>
  </si>
  <si>
    <t>TAGAPUL-AN</t>
  </si>
  <si>
    <t>086024000</t>
  </si>
  <si>
    <t>MANJUYOD</t>
  </si>
  <si>
    <t>074615000</t>
  </si>
  <si>
    <t>SAN RICARDO</t>
  </si>
  <si>
    <t>086415000</t>
  </si>
  <si>
    <t>TANGALAN</t>
  </si>
  <si>
    <t>060417000</t>
  </si>
  <si>
    <t>PARANAS (WRIGHT)</t>
  </si>
  <si>
    <t>086022000</t>
  </si>
  <si>
    <t>LILA</t>
  </si>
  <si>
    <t>071227000</t>
  </si>
  <si>
    <t>CITY OF BAYAWAN (TULONG)</t>
  </si>
  <si>
    <t>074606000</t>
  </si>
  <si>
    <t>072253000</t>
  </si>
  <si>
    <t>SAINT BERNARD</t>
  </si>
  <si>
    <t>086412000</t>
  </si>
  <si>
    <t>DAANBANTAYAN</t>
  </si>
  <si>
    <t>072221000</t>
  </si>
  <si>
    <t>SAN SEBASTIAN</t>
  </si>
  <si>
    <t>086015000</t>
  </si>
  <si>
    <t>SEBASTE</t>
  </si>
  <si>
    <t>060615000</t>
  </si>
  <si>
    <t>PINTUYAN</t>
  </si>
  <si>
    <t>086411000</t>
  </si>
  <si>
    <t>BONTOC</t>
  </si>
  <si>
    <t>086402000</t>
  </si>
  <si>
    <t>CATARMAN (CAPITAL)</t>
  </si>
  <si>
    <t>084805000</t>
  </si>
  <si>
    <t>060413000</t>
  </si>
  <si>
    <t>084821000</t>
  </si>
  <si>
    <t>VALDERRAMA</t>
  </si>
  <si>
    <t>060618000</t>
  </si>
  <si>
    <t>175911000</t>
  </si>
  <si>
    <t>HINATUAN</t>
  </si>
  <si>
    <t>166809000</t>
  </si>
  <si>
    <t>ARGAO</t>
  </si>
  <si>
    <t>072205000</t>
  </si>
  <si>
    <t>TUBURAN</t>
  </si>
  <si>
    <t>084818000</t>
  </si>
  <si>
    <t>BORBON</t>
  </si>
  <si>
    <t>072213000</t>
  </si>
  <si>
    <t>HINABANGAN</t>
  </si>
  <si>
    <t>086008000</t>
  </si>
  <si>
    <t>GANDARA</t>
  </si>
  <si>
    <t>086007000</t>
  </si>
  <si>
    <t>SAN LORENZO</t>
  </si>
  <si>
    <t>067904000</t>
  </si>
  <si>
    <t>TOBIAS FORNIER (DAO)</t>
  </si>
  <si>
    <t>060607000</t>
  </si>
  <si>
    <t>ASTURIAS</t>
  </si>
  <si>
    <t>072206000</t>
  </si>
  <si>
    <t>BACO</t>
  </si>
  <si>
    <t>175201000</t>
  </si>
  <si>
    <t>072247000</t>
  </si>
  <si>
    <t>CITY OF GUIHULNGAN</t>
  </si>
  <si>
    <t>074611000</t>
  </si>
  <si>
    <t>PINABACDAO</t>
  </si>
  <si>
    <t>086013000</t>
  </si>
  <si>
    <t>LA LIBERTAD</t>
  </si>
  <si>
    <t>PORO</t>
  </si>
  <si>
    <t>072238000</t>
  </si>
  <si>
    <t>SAN JULIAN</t>
  </si>
  <si>
    <t>082620000</t>
  </si>
  <si>
    <t>086018000</t>
  </si>
  <si>
    <t>ANINI-Y</t>
  </si>
  <si>
    <t>060601000</t>
  </si>
  <si>
    <t>175912000</t>
  </si>
  <si>
    <t>BAROBO</t>
  </si>
  <si>
    <t>166801000</t>
  </si>
  <si>
    <t>LAVEZARES</t>
  </si>
  <si>
    <t>084811000</t>
  </si>
  <si>
    <t>SAN REMIGIO</t>
  </si>
  <si>
    <t>072243000</t>
  </si>
  <si>
    <t>SANTA MARIA (IMELDA)</t>
  </si>
  <si>
    <t>175917000</t>
  </si>
  <si>
    <t>JABONGA</t>
  </si>
  <si>
    <t>160205000</t>
  </si>
  <si>
    <t>BATAN</t>
  </si>
  <si>
    <t>060404000</t>
  </si>
  <si>
    <t>FERROL</t>
  </si>
  <si>
    <t>175916000</t>
  </si>
  <si>
    <t>072252000</t>
  </si>
  <si>
    <t>MOTIONG</t>
  </si>
  <si>
    <t>086012000</t>
  </si>
  <si>
    <t>BOBON</t>
  </si>
  <si>
    <t>084803000</t>
  </si>
  <si>
    <t>084819000</t>
  </si>
  <si>
    <t>BARBAZA</t>
  </si>
  <si>
    <t>060602000</t>
  </si>
  <si>
    <t>TARANGNAN</t>
  </si>
  <si>
    <t>086020000</t>
  </si>
  <si>
    <t>PINAMUNGAHAN</t>
  </si>
  <si>
    <t>072237000</t>
  </si>
  <si>
    <t>SAN POLICARPO</t>
  </si>
  <si>
    <t>082621000</t>
  </si>
  <si>
    <t>CORCUERA</t>
  </si>
  <si>
    <t>175906000</t>
  </si>
  <si>
    <t>CARLES</t>
  </si>
  <si>
    <t>063014000</t>
  </si>
  <si>
    <t>071207000</t>
  </si>
  <si>
    <t>PLACER</t>
  </si>
  <si>
    <t>TALALORA</t>
  </si>
  <si>
    <t>086019000</t>
  </si>
  <si>
    <t>TABOGON</t>
  </si>
  <si>
    <t>072248000</t>
  </si>
  <si>
    <t>BURUANGA</t>
  </si>
  <si>
    <t>060405000</t>
  </si>
  <si>
    <t>ALCOY</t>
  </si>
  <si>
    <t>072202000</t>
  </si>
  <si>
    <t>INABANGA</t>
  </si>
  <si>
    <t>071224000</t>
  </si>
  <si>
    <t>VALLEHERMOSO</t>
  </si>
  <si>
    <t>074624000</t>
  </si>
  <si>
    <t>GUINDULMAN</t>
  </si>
  <si>
    <t>071223000</t>
  </si>
  <si>
    <t>175913000</t>
  </si>
  <si>
    <t>175904000</t>
  </si>
  <si>
    <t>LAOANG</t>
  </si>
  <si>
    <t>084808000</t>
  </si>
  <si>
    <t>DUMANJUG</t>
  </si>
  <si>
    <t>072224000</t>
  </si>
  <si>
    <t>166717000</t>
  </si>
  <si>
    <t>160210000</t>
  </si>
  <si>
    <t>TUBOD</t>
  </si>
  <si>
    <t>166727000</t>
  </si>
  <si>
    <t>BILAR</t>
  </si>
  <si>
    <t>071208000</t>
  </si>
  <si>
    <t>063015000</t>
  </si>
  <si>
    <t>TAYASAN</t>
  </si>
  <si>
    <t>074622000</t>
  </si>
  <si>
    <t>SIATON</t>
  </si>
  <si>
    <t>074619000</t>
  </si>
  <si>
    <t>GAMAY</t>
  </si>
  <si>
    <t>084807000</t>
  </si>
  <si>
    <t>175907000</t>
  </si>
  <si>
    <t>SAGBAYAN (BORJA)</t>
  </si>
  <si>
    <t>071236000</t>
  </si>
  <si>
    <t>SAN FRANCISCO (ANAO-AON)</t>
  </si>
  <si>
    <t>166719000</t>
  </si>
  <si>
    <t>MABINAY</t>
  </si>
  <si>
    <t>074614000</t>
  </si>
  <si>
    <t>072236000</t>
  </si>
  <si>
    <t>ALTAVAS</t>
  </si>
  <si>
    <t>060401000</t>
  </si>
  <si>
    <t>LINGIG</t>
  </si>
  <si>
    <t>166812000</t>
  </si>
  <si>
    <t>MAKATO</t>
  </si>
  <si>
    <t>060411000</t>
  </si>
  <si>
    <t>SIBUNAG</t>
  </si>
  <si>
    <t>067905000</t>
  </si>
  <si>
    <t>TIBIAO</t>
  </si>
  <si>
    <t>060617000</t>
  </si>
  <si>
    <t>071203000</t>
  </si>
  <si>
    <t>CALUYA</t>
  </si>
  <si>
    <t>060605000</t>
  </si>
  <si>
    <t>CLAVER</t>
  </si>
  <si>
    <t>166706000</t>
  </si>
  <si>
    <t>ZUMARRAGA</t>
  </si>
  <si>
    <t>086023000</t>
  </si>
  <si>
    <t>CAN-AVID</t>
  </si>
  <si>
    <t>082605000</t>
  </si>
  <si>
    <t>UBAY</t>
  </si>
  <si>
    <t>071246000</t>
  </si>
  <si>
    <t>175915000</t>
  </si>
  <si>
    <t>JIMALALUD</t>
  </si>
  <si>
    <t>074612000</t>
  </si>
  <si>
    <t>082606000</t>
  </si>
  <si>
    <t>074613000</t>
  </si>
  <si>
    <t>MALIMONO</t>
  </si>
  <si>
    <t>166715000</t>
  </si>
  <si>
    <t>MARIHATAG</t>
  </si>
  <si>
    <t>166814000</t>
  </si>
  <si>
    <t>CAJIDIOCAN</t>
  </si>
  <si>
    <t>175903000</t>
  </si>
  <si>
    <t>TAGANA-AN</t>
  </si>
  <si>
    <t>166725000</t>
  </si>
  <si>
    <t>VALENCIA</t>
  </si>
  <si>
    <t>071247000</t>
  </si>
  <si>
    <t>175914000</t>
  </si>
  <si>
    <t>BACUAG</t>
  </si>
  <si>
    <t>166702000</t>
  </si>
  <si>
    <t>MADRIDEJOS</t>
  </si>
  <si>
    <t>072228000</t>
  </si>
  <si>
    <t>BIRI</t>
  </si>
  <si>
    <t>084802000</t>
  </si>
  <si>
    <t>ORAS</t>
  </si>
  <si>
    <t>082617000</t>
  </si>
  <si>
    <t>DARAM</t>
  </si>
  <si>
    <t>086006000</t>
  </si>
  <si>
    <t>CATIGBIAN</t>
  </si>
  <si>
    <t>071213000</t>
  </si>
  <si>
    <t>TALIBON</t>
  </si>
  <si>
    <t>071243000</t>
  </si>
  <si>
    <t>PAMBUJAN</t>
  </si>
  <si>
    <t>084815000</t>
  </si>
  <si>
    <t>BULALACAO (SAN PEDRO)</t>
  </si>
  <si>
    <t>175204000</t>
  </si>
  <si>
    <t>AYUNGON</t>
  </si>
  <si>
    <t>074602000</t>
  </si>
  <si>
    <t>166720000</t>
  </si>
  <si>
    <t>DUERO</t>
  </si>
  <si>
    <t>071221000</t>
  </si>
  <si>
    <t>LAPINIG</t>
  </si>
  <si>
    <t>084809000</t>
  </si>
  <si>
    <t>166722000</t>
  </si>
  <si>
    <t>166723000</t>
  </si>
  <si>
    <t>PALAPAG</t>
  </si>
  <si>
    <t>084814000</t>
  </si>
  <si>
    <t>SEVILLA</t>
  </si>
  <si>
    <t>071239000</t>
  </si>
  <si>
    <t>MONDRAGON</t>
  </si>
  <si>
    <t>084813000</t>
  </si>
  <si>
    <t>DAPA</t>
  </si>
  <si>
    <t>166707000</t>
  </si>
  <si>
    <t>CANDIJAY</t>
  </si>
  <si>
    <t>071211000</t>
  </si>
  <si>
    <t>060402000</t>
  </si>
  <si>
    <t>SAN ROQUE</t>
  </si>
  <si>
    <t>084820000</t>
  </si>
  <si>
    <t>CATUBIG</t>
  </si>
  <si>
    <t>084806000</t>
  </si>
  <si>
    <t>HINOBA-AN (ASIA)</t>
  </si>
  <si>
    <t>064512000</t>
  </si>
  <si>
    <t>LAS NIEVES</t>
  </si>
  <si>
    <t>160207000</t>
  </si>
  <si>
    <t>166704000</t>
  </si>
  <si>
    <t>CATEEL</t>
  </si>
  <si>
    <t>112505000</t>
  </si>
  <si>
    <t>071238000</t>
  </si>
  <si>
    <t>071202000</t>
  </si>
  <si>
    <t>TABUELAN</t>
  </si>
  <si>
    <t>072249000</t>
  </si>
  <si>
    <t>DINAGAT ISLANDS</t>
  </si>
  <si>
    <t>168500000</t>
  </si>
  <si>
    <t>LIBJO (ALBOR)</t>
  </si>
  <si>
    <t>168504000</t>
  </si>
  <si>
    <t>LORETO</t>
  </si>
  <si>
    <t>SIERRA BULLONES</t>
  </si>
  <si>
    <t>071240000</t>
  </si>
  <si>
    <t>071212000</t>
  </si>
  <si>
    <t>BANTAYAN</t>
  </si>
  <si>
    <t>072209000</t>
  </si>
  <si>
    <t>CAUAYAN</t>
  </si>
  <si>
    <t>064507000</t>
  </si>
  <si>
    <t>166710000</t>
  </si>
  <si>
    <t>060614000</t>
  </si>
  <si>
    <t>CAGDIANAO</t>
  </si>
  <si>
    <t>168502000</t>
  </si>
  <si>
    <t>BASILISA (RIZAL)</t>
  </si>
  <si>
    <t>168501000</t>
  </si>
  <si>
    <t>ARTECHE</t>
  </si>
  <si>
    <t>082601000</t>
  </si>
  <si>
    <t>SALVADOR BENEDICTO</t>
  </si>
  <si>
    <t>064532000</t>
  </si>
  <si>
    <t>071209000</t>
  </si>
  <si>
    <t>DAGOHOY</t>
  </si>
  <si>
    <t>071217000</t>
  </si>
  <si>
    <t>TUBAJON</t>
  </si>
  <si>
    <t>168507000</t>
  </si>
  <si>
    <t>TRINIDAD</t>
  </si>
  <si>
    <t>071244000</t>
  </si>
  <si>
    <t>MAINIT</t>
  </si>
  <si>
    <t>166714000</t>
  </si>
  <si>
    <t>160305000</t>
  </si>
  <si>
    <t>LAS NAVAS</t>
  </si>
  <si>
    <t>084810000</t>
  </si>
  <si>
    <t>ALEGRIA</t>
  </si>
  <si>
    <t>MATUGUINAO</t>
  </si>
  <si>
    <t>086011000</t>
  </si>
  <si>
    <t>SAN JOSE DE BUAN</t>
  </si>
  <si>
    <t>086014000</t>
  </si>
  <si>
    <t>DINAGAT</t>
  </si>
  <si>
    <t>168503000</t>
  </si>
  <si>
    <t>GINATILAN</t>
  </si>
  <si>
    <t>072225000</t>
  </si>
  <si>
    <t>112504000</t>
  </si>
  <si>
    <t>LOPE DE VEGA</t>
  </si>
  <si>
    <t>084824000</t>
  </si>
  <si>
    <t>MAPANAS</t>
  </si>
  <si>
    <t>084812000</t>
  </si>
  <si>
    <t>071231000</t>
  </si>
  <si>
    <t>MANAY</t>
  </si>
  <si>
    <t>112508000</t>
  </si>
  <si>
    <t>DEL CARMEN</t>
  </si>
  <si>
    <t>166708000</t>
  </si>
  <si>
    <t>072242000</t>
  </si>
  <si>
    <t>GIGAQUIT</t>
  </si>
  <si>
    <t>166711000</t>
  </si>
  <si>
    <t>BINDOY (PAYABON)</t>
  </si>
  <si>
    <t>074607000</t>
  </si>
  <si>
    <t>MASLOG</t>
  </si>
  <si>
    <t>082614000</t>
  </si>
  <si>
    <t>JIPAPAD</t>
  </si>
  <si>
    <t>082611000</t>
  </si>
  <si>
    <t>PRES. CARLOS P. GARCIA (PITOGO)</t>
  </si>
  <si>
    <t>071235000</t>
  </si>
  <si>
    <t>TARRAGONA</t>
  </si>
  <si>
    <t>112511000</t>
  </si>
  <si>
    <t>LIBACAO</t>
  </si>
  <si>
    <t>060409000</t>
  </si>
  <si>
    <t>072203000</t>
  </si>
  <si>
    <t>SAN BENITO</t>
  </si>
  <si>
    <t>166718000</t>
  </si>
  <si>
    <t>166716000</t>
  </si>
  <si>
    <t>MADALAG</t>
  </si>
  <si>
    <t>060410000</t>
  </si>
  <si>
    <t>MALITA</t>
  </si>
  <si>
    <t>112409000</t>
  </si>
  <si>
    <t>SILVINO LOBOS</t>
  </si>
  <si>
    <t>084822000</t>
  </si>
  <si>
    <t>071234000</t>
  </si>
  <si>
    <t>CITY OF CATBALOGAN (CAPITAL)</t>
  </si>
  <si>
    <t>086005000</t>
  </si>
  <si>
    <t>168506000</t>
  </si>
  <si>
    <t>CITY OF SIPALAY</t>
  </si>
  <si>
    <t>064527000</t>
  </si>
  <si>
    <t>Ab_Partially damaged</t>
  </si>
  <si>
    <t>Ab_Totally damaged</t>
  </si>
  <si>
    <t>Ab_People Totally damaged</t>
  </si>
  <si>
    <t xml:space="preserve">RANK_Ab Totally damaged </t>
  </si>
  <si>
    <t>Ratio_totally damaged</t>
  </si>
  <si>
    <t>RANK Rel totally damaged</t>
  </si>
  <si>
    <t>Ab_People Partially damaged</t>
  </si>
  <si>
    <t xml:space="preserve">RANK_Ab Partially damaged </t>
  </si>
  <si>
    <t>Ratio_partially damaged</t>
  </si>
  <si>
    <t>RANK Rel partially damaged</t>
  </si>
  <si>
    <t>PFM</t>
  </si>
  <si>
    <t>Affected Person (absolute)</t>
  </si>
  <si>
    <t>Affected Persons (relative)</t>
  </si>
  <si>
    <t>Totally Damage Houses (total)</t>
  </si>
  <si>
    <t>Partially Damaged Houses (absolute)</t>
  </si>
  <si>
    <t>Partially Damaged Houses (total)</t>
  </si>
  <si>
    <t>Partially Damaged Houses (relative)</t>
  </si>
  <si>
    <t>Totally Damaged Houses (relative)</t>
  </si>
  <si>
    <t>Totally Damaged Houses (absolute)</t>
  </si>
  <si>
    <t>Poverty</t>
  </si>
  <si>
    <t>TOTAL Priority Ranking</t>
  </si>
  <si>
    <t>Affected Persons (total)</t>
  </si>
  <si>
    <t>Region Viii (Eastern Visayas)</t>
  </si>
  <si>
    <t>Region Vii (Central Visayas)</t>
  </si>
  <si>
    <t>Region Vi (Western Visayas)</t>
  </si>
  <si>
    <t>Region Iv-B (Mimaropa)</t>
  </si>
  <si>
    <t>Region Xiii (Caraga)</t>
  </si>
  <si>
    <t>Region Xi (Davao Region)</t>
  </si>
  <si>
    <t>Eastern Samar</t>
  </si>
  <si>
    <t>Cebu</t>
  </si>
  <si>
    <t>Leyte</t>
  </si>
  <si>
    <t>Iloilo</t>
  </si>
  <si>
    <t>Samar (Western Samar)</t>
  </si>
  <si>
    <t>Biliran</t>
  </si>
  <si>
    <t>Aklan</t>
  </si>
  <si>
    <t>Capiz</t>
  </si>
  <si>
    <t>Negros Occidental</t>
  </si>
  <si>
    <t>Antique</t>
  </si>
  <si>
    <t>Palawan</t>
  </si>
  <si>
    <t>Southern Leyte</t>
  </si>
  <si>
    <t>Bohol</t>
  </si>
  <si>
    <t>Romblon</t>
  </si>
  <si>
    <t>Oriental Mindoro</t>
  </si>
  <si>
    <t>Negros Oriental</t>
  </si>
  <si>
    <t>Agusan Del Sur</t>
  </si>
  <si>
    <t>Surigao Del Norte</t>
  </si>
  <si>
    <t>Dinagat Islands</t>
  </si>
  <si>
    <t>Occidental Mindoro</t>
  </si>
  <si>
    <t>Surigao Del Sur</t>
  </si>
  <si>
    <t>Guimaras</t>
  </si>
  <si>
    <t>Northern Samar</t>
  </si>
  <si>
    <t>Davao Oriental</t>
  </si>
  <si>
    <t>Marinduque</t>
  </si>
  <si>
    <t>Davao Del Sur</t>
  </si>
  <si>
    <t>Siquijor</t>
  </si>
  <si>
    <t>Agusan Del Norte</t>
  </si>
  <si>
    <t>Compostela Valley</t>
  </si>
  <si>
    <t>Guiuan</t>
  </si>
  <si>
    <t>Bantayan</t>
  </si>
  <si>
    <t>Tacloban City (Capital)</t>
  </si>
  <si>
    <t>Daanbantayan</t>
  </si>
  <si>
    <t>Carles</t>
  </si>
  <si>
    <t>San Remigio</t>
  </si>
  <si>
    <t>Quinapondan</t>
  </si>
  <si>
    <t>City Of Borongan (Capital)</t>
  </si>
  <si>
    <t>Concepcion</t>
  </si>
  <si>
    <t>Salcedo</t>
  </si>
  <si>
    <t>Tabogon</t>
  </si>
  <si>
    <t>Ormoc City</t>
  </si>
  <si>
    <t>Santa Rita</t>
  </si>
  <si>
    <t>City Of Bogo</t>
  </si>
  <si>
    <t>Naval (Capital)</t>
  </si>
  <si>
    <t>Llorente</t>
  </si>
  <si>
    <t>General Macarthur</t>
  </si>
  <si>
    <t>Banga</t>
  </si>
  <si>
    <t>Batan</t>
  </si>
  <si>
    <t>Balangiga</t>
  </si>
  <si>
    <t>Balete</t>
  </si>
  <si>
    <t>Medellin</t>
  </si>
  <si>
    <t>Madridejos</t>
  </si>
  <si>
    <t>New Washington</t>
  </si>
  <si>
    <t>Marabut</t>
  </si>
  <si>
    <t>Libacao</t>
  </si>
  <si>
    <t>City Of Passi</t>
  </si>
  <si>
    <t>Tapaz</t>
  </si>
  <si>
    <t>Alangalang</t>
  </si>
  <si>
    <t>San Dionisio</t>
  </si>
  <si>
    <t>Altavas</t>
  </si>
  <si>
    <t>Cadiz City</t>
  </si>
  <si>
    <t>Ajuy</t>
  </si>
  <si>
    <t>Tabuelan</t>
  </si>
  <si>
    <t>Tibiao</t>
  </si>
  <si>
    <t>Giporlos</t>
  </si>
  <si>
    <t>Santa Fe</t>
  </si>
  <si>
    <t>Zumarraga</t>
  </si>
  <si>
    <t>Maydolong</t>
  </si>
  <si>
    <t>Borbon</t>
  </si>
  <si>
    <t>Abuyog</t>
  </si>
  <si>
    <t>Dumarao</t>
  </si>
  <si>
    <t>Hernani</t>
  </si>
  <si>
    <t>Hilongos</t>
  </si>
  <si>
    <t>Carigara</t>
  </si>
  <si>
    <t>Sara</t>
  </si>
  <si>
    <t>Cabucgayan</t>
  </si>
  <si>
    <t>Palompon</t>
  </si>
  <si>
    <t>San Francisco</t>
  </si>
  <si>
    <t>Madalag</t>
  </si>
  <si>
    <t>Roxas City (Capital)</t>
  </si>
  <si>
    <t>Tanauan</t>
  </si>
  <si>
    <t>Estancia</t>
  </si>
  <si>
    <t>Coron</t>
  </si>
  <si>
    <t>Makato</t>
  </si>
  <si>
    <t>Calinog</t>
  </si>
  <si>
    <t>Burauen</t>
  </si>
  <si>
    <t>Balangkayan</t>
  </si>
  <si>
    <t>Villaba</t>
  </si>
  <si>
    <t>Capoocan</t>
  </si>
  <si>
    <t>Caluya</t>
  </si>
  <si>
    <t>Albuera</t>
  </si>
  <si>
    <t>Barotac Viejo</t>
  </si>
  <si>
    <t>Tabango</t>
  </si>
  <si>
    <t>Tuburan</t>
  </si>
  <si>
    <t>Kananga</t>
  </si>
  <si>
    <t>San Julian</t>
  </si>
  <si>
    <t>Bato</t>
  </si>
  <si>
    <t>Barbaza</t>
  </si>
  <si>
    <t>Lemery</t>
  </si>
  <si>
    <t>Dao</t>
  </si>
  <si>
    <t>Sagay City</t>
  </si>
  <si>
    <t>Kalibo (Capital)</t>
  </si>
  <si>
    <t>Laua-An</t>
  </si>
  <si>
    <t>Malinao</t>
  </si>
  <si>
    <t>Panay</t>
  </si>
  <si>
    <t>Dagami</t>
  </si>
  <si>
    <t>Ma-Ayon</t>
  </si>
  <si>
    <t>Pilar</t>
  </si>
  <si>
    <t>Jamindan</t>
  </si>
  <si>
    <t>Mambusao</t>
  </si>
  <si>
    <t>Sulat</t>
  </si>
  <si>
    <t>Caibiran</t>
  </si>
  <si>
    <t>Balasan</t>
  </si>
  <si>
    <t>Pinabacdao</t>
  </si>
  <si>
    <t>Ibajay</t>
  </si>
  <si>
    <t>Bugasong</t>
  </si>
  <si>
    <t>Hinunangan</t>
  </si>
  <si>
    <t>Taft</t>
  </si>
  <si>
    <t>Dulag</t>
  </si>
  <si>
    <t>Culasi</t>
  </si>
  <si>
    <t>Sogod</t>
  </si>
  <si>
    <t>Dolores</t>
  </si>
  <si>
    <t>Isabel</t>
  </si>
  <si>
    <t>Talalora</t>
  </si>
  <si>
    <t>Jaro</t>
  </si>
  <si>
    <t>Barugo</t>
  </si>
  <si>
    <t>Mercedes</t>
  </si>
  <si>
    <t>Matalom</t>
  </si>
  <si>
    <t>San Policarpo</t>
  </si>
  <si>
    <t>Lambunao</t>
  </si>
  <si>
    <t>Dumalag</t>
  </si>
  <si>
    <t>Pandan</t>
  </si>
  <si>
    <t>Sigma</t>
  </si>
  <si>
    <t>Javier (Bugho)</t>
  </si>
  <si>
    <t>City Of Baybay</t>
  </si>
  <si>
    <t>Manapla</t>
  </si>
  <si>
    <t>Sebaste</t>
  </si>
  <si>
    <t>San Isidro</t>
  </si>
  <si>
    <t>Bontoc</t>
  </si>
  <si>
    <t>Banate</t>
  </si>
  <si>
    <t>Panitan</t>
  </si>
  <si>
    <t>Almagro</t>
  </si>
  <si>
    <t>Nabas</t>
  </si>
  <si>
    <t>Cuartero</t>
  </si>
  <si>
    <t>Ivisan</t>
  </si>
  <si>
    <t>Tangalan</t>
  </si>
  <si>
    <t>Anilao</t>
  </si>
  <si>
    <t>Can-Avid</t>
  </si>
  <si>
    <t>Batad</t>
  </si>
  <si>
    <t>Merida</t>
  </si>
  <si>
    <t>Kawayan</t>
  </si>
  <si>
    <t>Sapi-An</t>
  </si>
  <si>
    <t>Numancia</t>
  </si>
  <si>
    <t>La Paz</t>
  </si>
  <si>
    <t>President Roxas</t>
  </si>
  <si>
    <t>Lawaan</t>
  </si>
  <si>
    <t>Daram</t>
  </si>
  <si>
    <t>Arteche</t>
  </si>
  <si>
    <t>Buruanga</t>
  </si>
  <si>
    <t>San Enrique</t>
  </si>
  <si>
    <t>Matag-Ob</t>
  </si>
  <si>
    <t>City Of Escalante</t>
  </si>
  <si>
    <t>Macarthur</t>
  </si>
  <si>
    <t>Calubian</t>
  </si>
  <si>
    <t>Paranas (Wright)</t>
  </si>
  <si>
    <t>Lezo</t>
  </si>
  <si>
    <t>Sibalom</t>
  </si>
  <si>
    <t>Valderrama</t>
  </si>
  <si>
    <t>Almeria</t>
  </si>
  <si>
    <t>Busuanga</t>
  </si>
  <si>
    <t>Silago</t>
  </si>
  <si>
    <t>Dingle</t>
  </si>
  <si>
    <t>San Sebastian</t>
  </si>
  <si>
    <t>San Miguel</t>
  </si>
  <si>
    <t>Babatngon</t>
  </si>
  <si>
    <t>Inopacan</t>
  </si>
  <si>
    <t>Hindang</t>
  </si>
  <si>
    <t>San Rafael</t>
  </si>
  <si>
    <t>Pastrana</t>
  </si>
  <si>
    <t>Saint Bernard</t>
  </si>
  <si>
    <t>City Of Victorias</t>
  </si>
  <si>
    <t>Pototan</t>
  </si>
  <si>
    <t>Pontevedra</t>
  </si>
  <si>
    <t>Basey</t>
  </si>
  <si>
    <t>Hinundayan</t>
  </si>
  <si>
    <t>Janiuay</t>
  </si>
  <si>
    <t>Culion</t>
  </si>
  <si>
    <t>San Andres</t>
  </si>
  <si>
    <t>Mahaplag</t>
  </si>
  <si>
    <t>Tudela</t>
  </si>
  <si>
    <t>Tolosa</t>
  </si>
  <si>
    <t>Poro</t>
  </si>
  <si>
    <t>Liloan</t>
  </si>
  <si>
    <t>Dumangas</t>
  </si>
  <si>
    <t>Santo Niño</t>
  </si>
  <si>
    <t>Dueñas</t>
  </si>
  <si>
    <t>Culaba</t>
  </si>
  <si>
    <t>Enrique B. Magalona (Saravia)</t>
  </si>
  <si>
    <t>Bingawan</t>
  </si>
  <si>
    <t>Julita</t>
  </si>
  <si>
    <t>Tabontabon</t>
  </si>
  <si>
    <t>Barotac Nuevo</t>
  </si>
  <si>
    <t>Mayorga</t>
  </si>
  <si>
    <t>Catmon</t>
  </si>
  <si>
    <t>Agutaya</t>
  </si>
  <si>
    <t>Maripipi</t>
  </si>
  <si>
    <t>Alcantara</t>
  </si>
  <si>
    <t>Palo</t>
  </si>
  <si>
    <t>San Juan (Cabalian)</t>
  </si>
  <si>
    <t>Malitbog</t>
  </si>
  <si>
    <t>Looc</t>
  </si>
  <si>
    <t>City Of Maasin (Capital)</t>
  </si>
  <si>
    <t>City Of Catbalogan (Capital)</t>
  </si>
  <si>
    <t>Carmen</t>
  </si>
  <si>
    <t>Ferrol</t>
  </si>
  <si>
    <t>Pres. Carlos P. Garcia (Pitogo)</t>
  </si>
  <si>
    <t>Tomas Oppus</t>
  </si>
  <si>
    <t>Asturias</t>
  </si>
  <si>
    <t>Libertad</t>
  </si>
  <si>
    <t>Libagon</t>
  </si>
  <si>
    <t>San Jose</t>
  </si>
  <si>
    <t>Silay City</t>
  </si>
  <si>
    <t>Patnongon</t>
  </si>
  <si>
    <t>Malay</t>
  </si>
  <si>
    <t>Baco</t>
  </si>
  <si>
    <t>Tunga</t>
  </si>
  <si>
    <t>Macrohon</t>
  </si>
  <si>
    <t>Anahawan</t>
  </si>
  <si>
    <t>Pintuyan</t>
  </si>
  <si>
    <t>Badiangan</t>
  </si>
  <si>
    <t>Maasin</t>
  </si>
  <si>
    <t>Cabatuan</t>
  </si>
  <si>
    <t>Vallehermoso</t>
  </si>
  <si>
    <t>Loreto</t>
  </si>
  <si>
    <t>Del Carmen</t>
  </si>
  <si>
    <t>Santa Margarita</t>
  </si>
  <si>
    <t>Tubajon</t>
  </si>
  <si>
    <t>Calatrava</t>
  </si>
  <si>
    <t>Magsaysay</t>
  </si>
  <si>
    <t>City Of Guihulngan</t>
  </si>
  <si>
    <t>Bulalacao (San Pedro)</t>
  </si>
  <si>
    <t>Toboso</t>
  </si>
  <si>
    <t>City Of Naga</t>
  </si>
  <si>
    <t>Padre Burgos</t>
  </si>
  <si>
    <t>Matuguinao</t>
  </si>
  <si>
    <t>City Of Talisay</t>
  </si>
  <si>
    <t>Compostela</t>
  </si>
  <si>
    <t>San Ricardo</t>
  </si>
  <si>
    <t>Odiongan</t>
  </si>
  <si>
    <t>Cordoba</t>
  </si>
  <si>
    <t>San Fernando</t>
  </si>
  <si>
    <t>Alimodian</t>
  </si>
  <si>
    <t>Mina</t>
  </si>
  <si>
    <t>Sibonga</t>
  </si>
  <si>
    <t>Inabanga</t>
  </si>
  <si>
    <t>Leganes</t>
  </si>
  <si>
    <t>Basilisa (Rizal)</t>
  </si>
  <si>
    <t>New Lucena</t>
  </si>
  <si>
    <t>Hamtic</t>
  </si>
  <si>
    <t>Cuyo</t>
  </si>
  <si>
    <t>Buenavista</t>
  </si>
  <si>
    <t>Pola</t>
  </si>
  <si>
    <t>Linapacan</t>
  </si>
  <si>
    <t>Cauayan</t>
  </si>
  <si>
    <t>Lingig</t>
  </si>
  <si>
    <t>Bansud</t>
  </si>
  <si>
    <t>San Teodoro</t>
  </si>
  <si>
    <t>Zarraga</t>
  </si>
  <si>
    <t>Consolacion</t>
  </si>
  <si>
    <t>San Benito</t>
  </si>
  <si>
    <t>Bacolod City (Capital)</t>
  </si>
  <si>
    <t>Limasawa</t>
  </si>
  <si>
    <t>Igbaras</t>
  </si>
  <si>
    <t>Ubay</t>
  </si>
  <si>
    <t>Belison</t>
  </si>
  <si>
    <t>Jimalalud</t>
  </si>
  <si>
    <t>Mansalay</t>
  </si>
  <si>
    <t>Pinamalayan</t>
  </si>
  <si>
    <t>Anini-Y</t>
  </si>
  <si>
    <t>Miagao</t>
  </si>
  <si>
    <t>Tubungan</t>
  </si>
  <si>
    <t>Cagdianao</t>
  </si>
  <si>
    <t>Salvador Benedicto</t>
  </si>
  <si>
    <t>Ginatilan</t>
  </si>
  <si>
    <t>Talibon</t>
  </si>
  <si>
    <t>San Jose (Capital)</t>
  </si>
  <si>
    <t>Pavia</t>
  </si>
  <si>
    <t>San Agustin</t>
  </si>
  <si>
    <t>Santa Cruz</t>
  </si>
  <si>
    <t>San Carlos City</t>
  </si>
  <si>
    <t>Tobias Fornier (Dao)</t>
  </si>
  <si>
    <t>Ilog</t>
  </si>
  <si>
    <t>Abra De Ilog</t>
  </si>
  <si>
    <t>Burgos</t>
  </si>
  <si>
    <t>Rizal</t>
  </si>
  <si>
    <t>Iloilo City (Capital)</t>
  </si>
  <si>
    <t>Pinamungahan</t>
  </si>
  <si>
    <t>Dagohoy</t>
  </si>
  <si>
    <t>Roxas</t>
  </si>
  <si>
    <t>Bongabong</t>
  </si>
  <si>
    <t>Sison</t>
  </si>
  <si>
    <t>San Lorenzo</t>
  </si>
  <si>
    <t>Santa Maria (Imelda)</t>
  </si>
  <si>
    <t>Naujan</t>
  </si>
  <si>
    <t>San Joaquin</t>
  </si>
  <si>
    <t>Romblon (Capital)</t>
  </si>
  <si>
    <t>Dapa</t>
  </si>
  <si>
    <t>Valladolid</t>
  </si>
  <si>
    <t>Las Navas</t>
  </si>
  <si>
    <t>Leon</t>
  </si>
  <si>
    <t>Sibunag</t>
  </si>
  <si>
    <t>Mondragon</t>
  </si>
  <si>
    <t>Laoang</t>
  </si>
  <si>
    <t>Maslog</t>
  </si>
  <si>
    <t>Catubig</t>
  </si>
  <si>
    <t>Oras</t>
  </si>
  <si>
    <t>San Roque</t>
  </si>
  <si>
    <t>Catarman (Capital)</t>
  </si>
  <si>
    <t>Palapag</t>
  </si>
  <si>
    <t>Ayungon</t>
  </si>
  <si>
    <t>Pambujan</t>
  </si>
  <si>
    <t>Dimiao</t>
  </si>
  <si>
    <t>Puerto Galera</t>
  </si>
  <si>
    <t>Cajidiocan</t>
  </si>
  <si>
    <t>Pulupandan</t>
  </si>
  <si>
    <t>Trinidad</t>
  </si>
  <si>
    <t>Calintaan</t>
  </si>
  <si>
    <t>Bacuag</t>
  </si>
  <si>
    <t>Hinigaran</t>
  </si>
  <si>
    <t>Gandara</t>
  </si>
  <si>
    <t>Guindulman</t>
  </si>
  <si>
    <t>Nueva Valencia</t>
  </si>
  <si>
    <t>Cateel</t>
  </si>
  <si>
    <t>La Carlota City</t>
  </si>
  <si>
    <t>Alegria</t>
  </si>
  <si>
    <t>Murcia</t>
  </si>
  <si>
    <t>Lavezares</t>
  </si>
  <si>
    <t>Gamay</t>
  </si>
  <si>
    <t>Lope De Vega</t>
  </si>
  <si>
    <t>Calbayog City</t>
  </si>
  <si>
    <t>Mapanas</t>
  </si>
  <si>
    <t>Minglanilla</t>
  </si>
  <si>
    <t>Gasan</t>
  </si>
  <si>
    <t>Tarangnan</t>
  </si>
  <si>
    <t>Guimbal</t>
  </si>
  <si>
    <t>Bobon</t>
  </si>
  <si>
    <t>Silvino Lobos</t>
  </si>
  <si>
    <t>Malita</t>
  </si>
  <si>
    <t>Villareal</t>
  </si>
  <si>
    <t>Jipapad</t>
  </si>
  <si>
    <t>Motiong</t>
  </si>
  <si>
    <t>El Nido (Bacuit)</t>
  </si>
  <si>
    <t>Biri</t>
  </si>
  <si>
    <t>Bindoy (Payabon)</t>
  </si>
  <si>
    <t>Dinagat</t>
  </si>
  <si>
    <t>Lapinig</t>
  </si>
  <si>
    <t>Mabinay</t>
  </si>
  <si>
    <t>Surigao City (Capital)</t>
  </si>
  <si>
    <t>Bago City</t>
  </si>
  <si>
    <t>Tarragona</t>
  </si>
  <si>
    <t>La Castellana</t>
  </si>
  <si>
    <t>Jiabong</t>
  </si>
  <si>
    <t>San Jose De Buan</t>
  </si>
  <si>
    <t>Binalbagan</t>
  </si>
  <si>
    <t>Boac (Capital)</t>
  </si>
  <si>
    <t>City Of Bayawan (Tulong)</t>
  </si>
  <si>
    <t>Dumanjug</t>
  </si>
  <si>
    <t>City Of Sipalay</t>
  </si>
  <si>
    <t>La Libertad</t>
  </si>
  <si>
    <t>Calbiga</t>
  </si>
  <si>
    <t>Manay</t>
  </si>
  <si>
    <t>San Jorge</t>
  </si>
  <si>
    <t>Mabini</t>
  </si>
  <si>
    <t>Corcuera</t>
  </si>
  <si>
    <t>Bacong</t>
  </si>
  <si>
    <t>Puerto Princesa City (Capital)</t>
  </si>
  <si>
    <t>Hinabangan</t>
  </si>
  <si>
    <t>Candijay</t>
  </si>
  <si>
    <t>Tayasan</t>
  </si>
  <si>
    <t>San Vicente</t>
  </si>
  <si>
    <t>Allen</t>
  </si>
  <si>
    <t>Lazi</t>
  </si>
  <si>
    <t>Valencia</t>
  </si>
  <si>
    <t>Santander</t>
  </si>
  <si>
    <t>Libjo (Albor)</t>
  </si>
  <si>
    <t>Manjuyod</t>
  </si>
  <si>
    <t>Balamban</t>
  </si>
  <si>
    <t>Capul</t>
  </si>
  <si>
    <t>Alicia</t>
  </si>
  <si>
    <t>Pagsanghan</t>
  </si>
  <si>
    <t>Victoria</t>
  </si>
  <si>
    <t>Catigbian</t>
  </si>
  <si>
    <t>Rosario</t>
  </si>
  <si>
    <t>Bais City</t>
  </si>
  <si>
    <t>Loon</t>
  </si>
  <si>
    <t>Tubigon</t>
  </si>
  <si>
    <t>Toledo City</t>
  </si>
  <si>
    <t>Danao City</t>
  </si>
  <si>
    <t>Tagapul-An</t>
  </si>
  <si>
    <t>Sagbayan (Borja)</t>
  </si>
  <si>
    <t>Jordan (Capital)</t>
  </si>
  <si>
    <t>Calape</t>
  </si>
  <si>
    <t>Duero</t>
  </si>
  <si>
    <t>Anda</t>
  </si>
  <si>
    <t>Bilar</t>
  </si>
  <si>
    <t>City Of Tanjay</t>
  </si>
  <si>
    <t>Jagna</t>
  </si>
  <si>
    <t>Pamplona</t>
  </si>
  <si>
    <t>Lapu-Lapu City (Opon)</t>
  </si>
  <si>
    <t>Sevilla</t>
  </si>
  <si>
    <t>Malimono</t>
  </si>
  <si>
    <t>Banton</t>
  </si>
  <si>
    <t>Alcoy</t>
  </si>
  <si>
    <t>Cebu City (Capital)</t>
  </si>
  <si>
    <t>Mandaue City</t>
  </si>
  <si>
    <t>Socorro</t>
  </si>
  <si>
    <t>San Antonio</t>
  </si>
  <si>
    <t>Hinoba-An (Asia)</t>
  </si>
  <si>
    <t>Santa Barbara</t>
  </si>
  <si>
    <t>Dumaguete City (Capital)</t>
  </si>
  <si>
    <t>Clarin</t>
  </si>
  <si>
    <t>Placer</t>
  </si>
  <si>
    <t>Tagbilaran City (Capital)</t>
  </si>
  <si>
    <t>Gloria</t>
  </si>
  <si>
    <t>Sibulan</t>
  </si>
  <si>
    <t>Valencia (Luzurriaga)</t>
  </si>
  <si>
    <t>Lila</t>
  </si>
  <si>
    <t>Barili</t>
  </si>
  <si>
    <t>Antequera</t>
  </si>
  <si>
    <t>Dauin</t>
  </si>
  <si>
    <t>Sierra Bullones</t>
  </si>
  <si>
    <t>Loboc</t>
  </si>
  <si>
    <t>Mainit</t>
  </si>
  <si>
    <t>Marihatag</t>
  </si>
  <si>
    <t>Gigaquit</t>
  </si>
  <si>
    <t>Amlan (Ayuquitan)</t>
  </si>
  <si>
    <t>Maribojoc</t>
  </si>
  <si>
    <t>Loay</t>
  </si>
  <si>
    <t>Siaton</t>
  </si>
  <si>
    <t>Tagana-An</t>
  </si>
  <si>
    <t>Paluan</t>
  </si>
  <si>
    <t>Tubod</t>
  </si>
  <si>
    <t>Batuan</t>
  </si>
  <si>
    <t>Dumaran</t>
  </si>
  <si>
    <t>Caraga</t>
  </si>
  <si>
    <t>Boston</t>
  </si>
  <si>
    <t>Sablayan</t>
  </si>
  <si>
    <t>Moises Padilla (Magallon)</t>
  </si>
  <si>
    <t>Claver</t>
  </si>
  <si>
    <t>Jabonga</t>
  </si>
  <si>
    <t>General Luna</t>
  </si>
  <si>
    <t>Argao</t>
  </si>
  <si>
    <t>Taytay</t>
  </si>
  <si>
    <t>Araceli</t>
  </si>
  <si>
    <t>City Of Kabankalan</t>
  </si>
  <si>
    <t>Mogpog</t>
  </si>
  <si>
    <t>Isabela</t>
  </si>
  <si>
    <t>San Francisco (Anao-Aon)</t>
  </si>
  <si>
    <t>Las Nieves</t>
  </si>
  <si>
    <t>Mamburao (Capital)</t>
  </si>
  <si>
    <t>Santiago</t>
  </si>
  <si>
    <t>City Of Himamaylan</t>
  </si>
  <si>
    <t>Cagwait</t>
  </si>
  <si>
    <t>Candoni</t>
  </si>
  <si>
    <t>City Of Tandag (Capital)</t>
  </si>
  <si>
    <t>New Bataan</t>
  </si>
  <si>
    <t>Hinatuan</t>
  </si>
  <si>
    <t>Barobo</t>
  </si>
  <si>
    <t>City Of Carcar</t>
  </si>
  <si>
    <t>Oton</t>
  </si>
  <si>
    <t>City Of Bislig</t>
  </si>
  <si>
    <t>Remedios T. Romualdez</t>
  </si>
  <si>
    <t>Lianga</t>
  </si>
  <si>
    <t>Tigbauan</t>
  </si>
  <si>
    <t>Torrijos</t>
  </si>
  <si>
    <t>Lanuza</t>
  </si>
  <si>
    <t>Maco</t>
  </si>
  <si>
    <t>Cagayancillo</t>
  </si>
  <si>
    <t>Cortes</t>
  </si>
  <si>
    <t>Quezon</t>
  </si>
  <si>
    <t>Lubang</t>
  </si>
  <si>
    <t>Carrascal</t>
  </si>
  <si>
    <t>City Of Cabadbaran</t>
  </si>
  <si>
    <t>Monkayo</t>
  </si>
  <si>
    <t>Butuan City (Capital)</t>
  </si>
  <si>
    <t>Nabunturan (Capital)</t>
  </si>
  <si>
    <t>Narra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</si>
</sst>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9" tint="-0.249977111117893"/>
      <name val="Arial"/>
      <family val="2"/>
    </font>
    <font>
      <sz val="12"/>
      <color theme="9" tint="-0.249977111117893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26CB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3" fontId="1" fillId="0" borderId="0" xfId="0" applyNumberFormat="1" applyFont="1" applyAlignment="1">
      <alignment horizontal="center" vertical="center" wrapText="1"/>
    </xf>
    <xf numFmtId="3" fontId="4" fillId="0" borderId="0" xfId="0" applyNumberFormat="1" applyFont="1"/>
    <xf numFmtId="3" fontId="0" fillId="0" borderId="0" xfId="0" applyNumberFormat="1"/>
    <xf numFmtId="10" fontId="4" fillId="0" borderId="0" xfId="0" applyNumberFormat="1" applyFont="1"/>
    <xf numFmtId="10" fontId="0" fillId="0" borderId="0" xfId="0" applyNumberForma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10" fontId="5" fillId="0" borderId="0" xfId="0" applyNumberFormat="1" applyFont="1"/>
    <xf numFmtId="10" fontId="6" fillId="0" borderId="0" xfId="0" applyNumberFormat="1" applyFont="1"/>
    <xf numFmtId="10" fontId="7" fillId="0" borderId="0" xfId="0" applyNumberFormat="1" applyFont="1" applyAlignment="1">
      <alignment horizontal="center" vertical="center" wrapText="1"/>
    </xf>
    <xf numFmtId="10" fontId="8" fillId="0" borderId="0" xfId="0" applyNumberFormat="1" applyFont="1"/>
    <xf numFmtId="10" fontId="9" fillId="0" borderId="0" xfId="0" applyNumberFormat="1" applyFont="1"/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2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</cellXfs>
  <cellStyles count="1">
    <cellStyle name="Normal" xfId="0" builtinId="0"/>
  </cellStyles>
  <dxfs count="51"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  <strike val="0"/>
        <color theme="0"/>
      </font>
      <fill>
        <patternFill>
          <bgColor theme="0" tint="-0.499984740745262"/>
        </patternFill>
      </fill>
    </dxf>
    <dxf>
      <font>
        <b/>
        <i val="0"/>
        <strike val="0"/>
      </font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ill>
        <patternFill patternType="solid">
          <fgColor indexed="64"/>
          <bgColor theme="3" tint="0.7999816888943144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theme="0"/>
      </font>
      <fill>
        <patternFill patternType="solid">
          <fgColor indexed="64"/>
          <bgColor theme="3" tint="0.399945066682943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theme="0"/>
      </font>
      <fill>
        <patternFill patternType="solid">
          <fgColor indexed="64"/>
          <bgColor rgb="FF00005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  <strike val="0"/>
        <color theme="0"/>
      </font>
      <fill>
        <patternFill>
          <bgColor theme="0" tint="-0.499984740745262"/>
        </patternFill>
      </fill>
    </dxf>
    <dxf>
      <font>
        <b/>
        <i val="0"/>
        <strike val="0"/>
      </font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  <strike val="0"/>
        <color theme="0"/>
      </font>
      <fill>
        <patternFill>
          <bgColor theme="0" tint="-0.499984740745262"/>
        </patternFill>
      </fill>
    </dxf>
    <dxf>
      <font>
        <b/>
        <i val="0"/>
        <strike val="0"/>
      </font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  <strike val="0"/>
        <color theme="0"/>
      </font>
      <fill>
        <patternFill>
          <bgColor theme="0" tint="-0.499984740745262"/>
        </patternFill>
      </fill>
    </dxf>
    <dxf>
      <font>
        <b/>
        <i val="0"/>
        <strike val="0"/>
      </font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 val="0"/>
        <i val="0"/>
      </font>
      <fill>
        <patternFill>
          <bgColor rgb="FFFFE6CB"/>
        </patternFill>
      </fill>
    </dxf>
    <dxf>
      <font>
        <b val="0"/>
        <i val="0"/>
      </font>
      <fill>
        <patternFill>
          <bgColor rgb="FFF9A367"/>
        </patternFill>
      </fill>
    </dxf>
    <dxf>
      <font>
        <b val="0"/>
        <i val="0"/>
        <color theme="0"/>
      </font>
      <fill>
        <patternFill>
          <bgColor rgb="FFC95A23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FFE6CB"/>
        </patternFill>
      </fill>
    </dxf>
    <dxf>
      <font>
        <b val="0"/>
        <i val="0"/>
      </font>
      <fill>
        <patternFill>
          <bgColor rgb="FFF9A367"/>
        </patternFill>
      </fill>
    </dxf>
    <dxf>
      <font>
        <b val="0"/>
        <i val="0"/>
        <color theme="0"/>
      </font>
      <fill>
        <patternFill>
          <bgColor rgb="FFC95A23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FFE6CB"/>
        </patternFill>
      </fill>
    </dxf>
    <dxf>
      <font>
        <b val="0"/>
        <i val="0"/>
      </font>
      <fill>
        <patternFill>
          <bgColor rgb="FFF9A367"/>
        </patternFill>
      </fill>
    </dxf>
    <dxf>
      <font>
        <b val="0"/>
        <i val="0"/>
        <color theme="0"/>
      </font>
      <fill>
        <patternFill>
          <bgColor rgb="FFC95A23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FFE6CB"/>
        </patternFill>
      </fill>
    </dxf>
    <dxf>
      <font>
        <b val="0"/>
        <i val="0"/>
      </font>
      <fill>
        <patternFill>
          <bgColor rgb="FFF9A367"/>
        </patternFill>
      </fill>
    </dxf>
    <dxf>
      <font>
        <b val="0"/>
        <i val="0"/>
        <color theme="0"/>
      </font>
      <fill>
        <patternFill>
          <bgColor rgb="FFC95A23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FFE6CB"/>
        </patternFill>
      </fill>
    </dxf>
    <dxf>
      <font>
        <b val="0"/>
        <i val="0"/>
      </font>
      <fill>
        <patternFill>
          <bgColor rgb="FFF9A367"/>
        </patternFill>
      </fill>
    </dxf>
    <dxf>
      <font>
        <b val="0"/>
        <i val="0"/>
        <color theme="0"/>
      </font>
      <fill>
        <patternFill>
          <bgColor rgb="FFC95A23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FFE6CB"/>
        </patternFill>
      </fill>
    </dxf>
    <dxf>
      <font>
        <b val="0"/>
        <i val="0"/>
      </font>
      <fill>
        <patternFill>
          <bgColor rgb="FFF9A367"/>
        </patternFill>
      </fill>
    </dxf>
    <dxf>
      <font>
        <b val="0"/>
        <i val="0"/>
        <color theme="0"/>
      </font>
      <fill>
        <patternFill>
          <bgColor rgb="FFC95A23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FFE6CB"/>
        </patternFill>
      </fill>
    </dxf>
    <dxf>
      <font>
        <b val="0"/>
        <i val="0"/>
      </font>
      <fill>
        <patternFill>
          <bgColor rgb="FFF9A367"/>
        </patternFill>
      </fill>
    </dxf>
    <dxf>
      <font>
        <b val="0"/>
        <i val="0"/>
        <color theme="0"/>
      </font>
      <fill>
        <patternFill>
          <bgColor rgb="FFC95A23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FFE6CB"/>
        </patternFill>
      </fill>
    </dxf>
    <dxf>
      <font>
        <b val="0"/>
        <i val="0"/>
      </font>
      <fill>
        <patternFill>
          <bgColor rgb="FFF9A367"/>
        </patternFill>
      </fill>
    </dxf>
    <dxf>
      <font>
        <b val="0"/>
        <i val="0"/>
        <color theme="0"/>
      </font>
      <fill>
        <patternFill>
          <bgColor rgb="FFC95A23"/>
        </patternFill>
      </fill>
    </dxf>
    <dxf>
      <font>
        <b val="0"/>
        <i val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026CB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lezak/Downloads/Typhoon%20Yolanda%20GVT%20Reports_ed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olanda"/>
    </sheetNames>
    <sheetDataSet>
      <sheetData sheetId="0">
        <row r="1">
          <cell r="G1" t="str">
            <v>Municipality Code</v>
          </cell>
          <cell r="H1" t="str">
            <v>BRGYS</v>
          </cell>
          <cell r="I1" t="str">
            <v>AFFECTED_FAM</v>
          </cell>
          <cell r="J1" t="str">
            <v>AFFECTED_PERSONS</v>
          </cell>
          <cell r="K1" t="str">
            <v>ECS_CUM</v>
          </cell>
          <cell r="L1" t="str">
            <v>ECS_NOW</v>
          </cell>
          <cell r="M1" t="str">
            <v>IDP_EC_FAM_CUM</v>
          </cell>
          <cell r="N1" t="str">
            <v>IDP_EC_FAM_NOW</v>
          </cell>
          <cell r="O1" t="str">
            <v>IDP_IN_EC_PERS_CUM</v>
          </cell>
          <cell r="P1" t="str">
            <v>IDP_IN_EC_PERS_NOW</v>
          </cell>
          <cell r="Q1" t="str">
            <v>IDP_OUT_EC_FAM_CUM</v>
          </cell>
          <cell r="R1" t="str">
            <v>IDP_OUT_EC_FAM_NOW</v>
          </cell>
          <cell r="S1" t="str">
            <v>IDP_OUT_EC_PERS_CUM</v>
          </cell>
          <cell r="T1" t="str">
            <v>IDP_OUT_EC_PERS_NOW</v>
          </cell>
          <cell r="U1" t="str">
            <v>TOT_IDP_FAM_CUM</v>
          </cell>
          <cell r="V1" t="str">
            <v>TOT_IDP_FAM_NOW</v>
          </cell>
          <cell r="W1" t="str">
            <v>TOT_IDP_PERS_CUM</v>
          </cell>
          <cell r="X1" t="str">
            <v>TOT_IDP_PERS_NOW</v>
          </cell>
          <cell r="Y1" t="str">
            <v>TOT_HOUSE_DAMAGED</v>
          </cell>
          <cell r="Z1" t="str">
            <v>HOUSE_TOTALLY_DAMAGED</v>
          </cell>
          <cell r="AA1" t="str">
            <v>HOUSE_PARTIALLY_DAMAGED</v>
          </cell>
        </row>
        <row r="2">
          <cell r="G2" t="str">
            <v>083738000</v>
          </cell>
          <cell r="H2">
            <v>110</v>
          </cell>
          <cell r="I2">
            <v>14132</v>
          </cell>
          <cell r="J2">
            <v>66420.400000000009</v>
          </cell>
          <cell r="K2">
            <v>32</v>
          </cell>
          <cell r="L2">
            <v>15</v>
          </cell>
          <cell r="M2">
            <v>1115</v>
          </cell>
          <cell r="N2">
            <v>943</v>
          </cell>
          <cell r="O2">
            <v>5242.4000000000005</v>
          </cell>
          <cell r="P2">
            <v>4432.1000000000004</v>
          </cell>
          <cell r="Q2">
            <v>13017</v>
          </cell>
          <cell r="R2">
            <v>13017</v>
          </cell>
          <cell r="S2">
            <v>46651</v>
          </cell>
          <cell r="T2">
            <v>46651</v>
          </cell>
          <cell r="U2">
            <v>14132</v>
          </cell>
          <cell r="V2">
            <v>13960</v>
          </cell>
          <cell r="W2">
            <v>51893.4</v>
          </cell>
          <cell r="X2">
            <v>51083.1</v>
          </cell>
          <cell r="Y2">
            <v>61855</v>
          </cell>
          <cell r="Z2">
            <v>35306</v>
          </cell>
          <cell r="AA2">
            <v>26549</v>
          </cell>
        </row>
        <row r="3">
          <cell r="G3" t="str">
            <v>083747000</v>
          </cell>
          <cell r="H3">
            <v>138</v>
          </cell>
          <cell r="I3">
            <v>55927</v>
          </cell>
          <cell r="J3">
            <v>262856.90000000002</v>
          </cell>
          <cell r="K3">
            <v>47</v>
          </cell>
          <cell r="L3">
            <v>23</v>
          </cell>
          <cell r="M3">
            <v>15152</v>
          </cell>
          <cell r="N3">
            <v>2634</v>
          </cell>
          <cell r="O3">
            <v>84901</v>
          </cell>
          <cell r="P3">
            <v>12642</v>
          </cell>
          <cell r="Q3">
            <v>40756</v>
          </cell>
          <cell r="R3">
            <v>40756</v>
          </cell>
          <cell r="S3">
            <v>191608</v>
          </cell>
          <cell r="T3">
            <v>191608</v>
          </cell>
          <cell r="U3">
            <v>55908</v>
          </cell>
          <cell r="V3">
            <v>43390</v>
          </cell>
          <cell r="W3">
            <v>276509</v>
          </cell>
          <cell r="X3">
            <v>204250</v>
          </cell>
          <cell r="Y3">
            <v>58823</v>
          </cell>
          <cell r="Z3">
            <v>12270</v>
          </cell>
          <cell r="AA3">
            <v>46553</v>
          </cell>
        </row>
        <row r="4">
          <cell r="G4" t="str">
            <v>064504000</v>
          </cell>
          <cell r="H4">
            <v>22</v>
          </cell>
          <cell r="I4">
            <v>32934.782608695656</v>
          </cell>
          <cell r="J4">
            <v>151500</v>
          </cell>
          <cell r="K4">
            <v>12</v>
          </cell>
          <cell r="L4">
            <v>0</v>
          </cell>
          <cell r="M4">
            <v>565</v>
          </cell>
          <cell r="N4">
            <v>0</v>
          </cell>
          <cell r="O4">
            <v>2825</v>
          </cell>
          <cell r="P4">
            <v>0</v>
          </cell>
          <cell r="Q4">
            <v>23995</v>
          </cell>
          <cell r="R4">
            <v>23995</v>
          </cell>
          <cell r="S4">
            <v>110151</v>
          </cell>
          <cell r="T4">
            <v>110151</v>
          </cell>
          <cell r="U4">
            <v>24560</v>
          </cell>
          <cell r="V4">
            <v>23995</v>
          </cell>
          <cell r="W4">
            <v>112976</v>
          </cell>
          <cell r="X4">
            <v>110151</v>
          </cell>
          <cell r="Y4">
            <v>24210</v>
          </cell>
          <cell r="Z4">
            <v>5636</v>
          </cell>
          <cell r="AA4">
            <v>18574</v>
          </cell>
        </row>
        <row r="5">
          <cell r="G5" t="str">
            <v>061914000</v>
          </cell>
          <cell r="H5">
            <v>47</v>
          </cell>
          <cell r="I5">
            <v>33956</v>
          </cell>
          <cell r="J5">
            <v>156197</v>
          </cell>
          <cell r="Q5">
            <v>23035</v>
          </cell>
          <cell r="R5">
            <v>23035</v>
          </cell>
          <cell r="S5">
            <v>105961</v>
          </cell>
          <cell r="T5">
            <v>105961</v>
          </cell>
          <cell r="U5">
            <v>23035</v>
          </cell>
          <cell r="V5">
            <v>23035</v>
          </cell>
          <cell r="W5">
            <v>105961</v>
          </cell>
          <cell r="X5">
            <v>105961</v>
          </cell>
          <cell r="Y5">
            <v>21646</v>
          </cell>
          <cell r="Z5">
            <v>13590</v>
          </cell>
          <cell r="AA5">
            <v>8056</v>
          </cell>
        </row>
        <row r="6">
          <cell r="G6" t="str">
            <v>072221000</v>
          </cell>
          <cell r="H6">
            <v>20</v>
          </cell>
          <cell r="I6">
            <v>16282</v>
          </cell>
          <cell r="J6">
            <v>74897</v>
          </cell>
          <cell r="K6">
            <v>19</v>
          </cell>
          <cell r="L6">
            <v>0</v>
          </cell>
          <cell r="M6">
            <v>258</v>
          </cell>
          <cell r="N6">
            <v>0</v>
          </cell>
          <cell r="O6">
            <v>1165</v>
          </cell>
          <cell r="P6">
            <v>0</v>
          </cell>
          <cell r="Q6">
            <v>14024</v>
          </cell>
          <cell r="S6">
            <v>73732</v>
          </cell>
          <cell r="U6">
            <v>14282</v>
          </cell>
          <cell r="V6">
            <v>0</v>
          </cell>
          <cell r="W6">
            <v>74897</v>
          </cell>
          <cell r="X6">
            <v>0</v>
          </cell>
          <cell r="Y6">
            <v>17901</v>
          </cell>
          <cell r="Z6">
            <v>8885</v>
          </cell>
          <cell r="AA6">
            <v>9016</v>
          </cell>
        </row>
        <row r="7">
          <cell r="G7" t="str">
            <v>072209000</v>
          </cell>
          <cell r="H7">
            <v>25</v>
          </cell>
          <cell r="I7">
            <v>16276</v>
          </cell>
          <cell r="J7">
            <v>74785</v>
          </cell>
          <cell r="K7">
            <v>14</v>
          </cell>
          <cell r="L7">
            <v>0</v>
          </cell>
          <cell r="M7">
            <v>203</v>
          </cell>
          <cell r="N7">
            <v>0</v>
          </cell>
          <cell r="O7">
            <v>890</v>
          </cell>
          <cell r="P7">
            <v>0</v>
          </cell>
          <cell r="Q7">
            <v>16055</v>
          </cell>
          <cell r="S7">
            <v>73895</v>
          </cell>
          <cell r="U7">
            <v>16258</v>
          </cell>
          <cell r="V7">
            <v>0</v>
          </cell>
          <cell r="W7">
            <v>74785</v>
          </cell>
          <cell r="X7">
            <v>0</v>
          </cell>
          <cell r="Y7">
            <v>16276</v>
          </cell>
          <cell r="Z7">
            <v>10533</v>
          </cell>
          <cell r="AA7">
            <v>5743</v>
          </cell>
        </row>
        <row r="8">
          <cell r="G8" t="str">
            <v>063035000</v>
          </cell>
          <cell r="H8">
            <v>37</v>
          </cell>
          <cell r="I8">
            <v>17318.043478260872</v>
          </cell>
          <cell r="J8">
            <v>79663</v>
          </cell>
          <cell r="K8">
            <v>15</v>
          </cell>
          <cell r="L8">
            <v>0</v>
          </cell>
          <cell r="M8">
            <v>750</v>
          </cell>
          <cell r="N8">
            <v>0</v>
          </cell>
          <cell r="O8">
            <v>3750</v>
          </cell>
          <cell r="P8">
            <v>0</v>
          </cell>
          <cell r="Q8">
            <v>14991</v>
          </cell>
          <cell r="R8">
            <v>14991</v>
          </cell>
          <cell r="S8">
            <v>67417</v>
          </cell>
          <cell r="T8">
            <v>67417</v>
          </cell>
          <cell r="U8">
            <v>15741</v>
          </cell>
          <cell r="V8">
            <v>14991</v>
          </cell>
          <cell r="W8">
            <v>71167</v>
          </cell>
          <cell r="X8">
            <v>67417</v>
          </cell>
          <cell r="Y8">
            <v>15471</v>
          </cell>
          <cell r="Z8">
            <v>7186</v>
          </cell>
          <cell r="AA8">
            <v>8285</v>
          </cell>
        </row>
        <row r="9">
          <cell r="G9" t="str">
            <v>083708000</v>
          </cell>
          <cell r="H9">
            <v>92</v>
          </cell>
          <cell r="I9">
            <v>6215</v>
          </cell>
          <cell r="J9">
            <v>29210.5</v>
          </cell>
          <cell r="Q9">
            <v>6215</v>
          </cell>
          <cell r="R9">
            <v>6215</v>
          </cell>
          <cell r="S9">
            <v>29211</v>
          </cell>
          <cell r="T9">
            <v>29211</v>
          </cell>
          <cell r="U9">
            <v>6215</v>
          </cell>
          <cell r="V9">
            <v>6215</v>
          </cell>
          <cell r="W9">
            <v>29211</v>
          </cell>
          <cell r="X9">
            <v>29211</v>
          </cell>
          <cell r="Y9">
            <v>14015</v>
          </cell>
          <cell r="Z9">
            <v>3440</v>
          </cell>
          <cell r="AA9">
            <v>10575</v>
          </cell>
        </row>
        <row r="10">
          <cell r="G10" t="str">
            <v>083701000</v>
          </cell>
          <cell r="H10">
            <v>64</v>
          </cell>
          <cell r="I10">
            <v>7560</v>
          </cell>
          <cell r="J10">
            <v>35532</v>
          </cell>
          <cell r="K10">
            <v>4</v>
          </cell>
          <cell r="L10">
            <v>2</v>
          </cell>
          <cell r="M10">
            <v>27</v>
          </cell>
          <cell r="N10">
            <v>10</v>
          </cell>
          <cell r="O10">
            <v>127</v>
          </cell>
          <cell r="P10">
            <v>38</v>
          </cell>
          <cell r="Q10">
            <v>4243</v>
          </cell>
          <cell r="R10">
            <v>4243</v>
          </cell>
          <cell r="S10">
            <v>22931</v>
          </cell>
          <cell r="T10">
            <v>22931</v>
          </cell>
          <cell r="U10">
            <v>4270</v>
          </cell>
          <cell r="V10">
            <v>4253</v>
          </cell>
          <cell r="W10">
            <v>23058</v>
          </cell>
          <cell r="X10">
            <v>22969</v>
          </cell>
          <cell r="Y10">
            <v>13926</v>
          </cell>
          <cell r="Z10">
            <v>4453</v>
          </cell>
          <cell r="AA10">
            <v>9473</v>
          </cell>
        </row>
        <row r="11">
          <cell r="G11" t="str">
            <v>064523000</v>
          </cell>
          <cell r="H11">
            <v>25</v>
          </cell>
          <cell r="I11">
            <v>30595.652173913048</v>
          </cell>
          <cell r="J11">
            <v>140740</v>
          </cell>
          <cell r="K11">
            <v>3</v>
          </cell>
          <cell r="L11">
            <v>0</v>
          </cell>
          <cell r="M11">
            <v>330</v>
          </cell>
          <cell r="N11">
            <v>0</v>
          </cell>
          <cell r="O11">
            <v>1650</v>
          </cell>
          <cell r="P11">
            <v>0</v>
          </cell>
          <cell r="Q11">
            <v>12938</v>
          </cell>
          <cell r="R11">
            <v>12938</v>
          </cell>
          <cell r="S11">
            <v>59383</v>
          </cell>
          <cell r="T11">
            <v>59383</v>
          </cell>
          <cell r="U11">
            <v>13268</v>
          </cell>
          <cell r="V11">
            <v>12938</v>
          </cell>
          <cell r="W11">
            <v>61033</v>
          </cell>
          <cell r="X11">
            <v>59383</v>
          </cell>
          <cell r="Y11">
            <v>13184</v>
          </cell>
          <cell r="Z11">
            <v>3426</v>
          </cell>
          <cell r="AA11">
            <v>9758</v>
          </cell>
        </row>
        <row r="12">
          <cell r="G12" t="str">
            <v>083739000</v>
          </cell>
          <cell r="H12">
            <v>33</v>
          </cell>
          <cell r="I12">
            <v>8350</v>
          </cell>
          <cell r="J12">
            <v>39245</v>
          </cell>
          <cell r="K12">
            <v>9</v>
          </cell>
          <cell r="L12">
            <v>4</v>
          </cell>
          <cell r="M12">
            <v>687</v>
          </cell>
          <cell r="N12">
            <v>542</v>
          </cell>
          <cell r="O12">
            <v>2973</v>
          </cell>
          <cell r="P12">
            <v>2324</v>
          </cell>
          <cell r="Q12">
            <v>14229</v>
          </cell>
          <cell r="R12">
            <v>14229</v>
          </cell>
          <cell r="S12">
            <v>77573</v>
          </cell>
          <cell r="T12">
            <v>77573</v>
          </cell>
          <cell r="U12">
            <v>14916</v>
          </cell>
          <cell r="V12">
            <v>14771</v>
          </cell>
          <cell r="W12">
            <v>80546</v>
          </cell>
          <cell r="X12">
            <v>79897</v>
          </cell>
          <cell r="Y12">
            <v>12561</v>
          </cell>
          <cell r="Z12">
            <v>12561</v>
          </cell>
        </row>
        <row r="13">
          <cell r="G13" t="str">
            <v>072211000</v>
          </cell>
          <cell r="H13">
            <v>29</v>
          </cell>
          <cell r="I13">
            <v>15198</v>
          </cell>
          <cell r="J13">
            <v>69911</v>
          </cell>
          <cell r="K13">
            <v>9</v>
          </cell>
          <cell r="L13">
            <v>0</v>
          </cell>
          <cell r="M13">
            <v>1017</v>
          </cell>
          <cell r="N13">
            <v>0</v>
          </cell>
          <cell r="O13">
            <v>4921</v>
          </cell>
          <cell r="P13">
            <v>0</v>
          </cell>
          <cell r="Q13">
            <v>11348</v>
          </cell>
          <cell r="S13">
            <v>64990</v>
          </cell>
          <cell r="U13">
            <v>12365</v>
          </cell>
          <cell r="V13">
            <v>0</v>
          </cell>
          <cell r="W13">
            <v>69911</v>
          </cell>
          <cell r="X13">
            <v>0</v>
          </cell>
          <cell r="Y13">
            <v>12365</v>
          </cell>
          <cell r="Z13">
            <v>6496</v>
          </cell>
          <cell r="AA13">
            <v>5869</v>
          </cell>
        </row>
        <row r="14">
          <cell r="G14" t="str">
            <v>063014000</v>
          </cell>
          <cell r="H14">
            <v>33</v>
          </cell>
          <cell r="I14">
            <v>13628</v>
          </cell>
          <cell r="J14">
            <v>62600</v>
          </cell>
          <cell r="Q14">
            <v>13425</v>
          </cell>
          <cell r="R14">
            <v>13425</v>
          </cell>
          <cell r="S14">
            <v>61755</v>
          </cell>
          <cell r="T14">
            <v>61755</v>
          </cell>
          <cell r="U14">
            <v>13425</v>
          </cell>
          <cell r="V14">
            <v>13425</v>
          </cell>
          <cell r="W14">
            <v>61755</v>
          </cell>
          <cell r="X14">
            <v>61755</v>
          </cell>
          <cell r="Y14">
            <v>12163</v>
          </cell>
          <cell r="Z14">
            <v>7646</v>
          </cell>
          <cell r="AA14">
            <v>4517</v>
          </cell>
        </row>
        <row r="15">
          <cell r="G15" t="str">
            <v>083719000</v>
          </cell>
          <cell r="H15">
            <v>51</v>
          </cell>
          <cell r="I15">
            <v>7514</v>
          </cell>
          <cell r="J15">
            <v>35315.800000000003</v>
          </cell>
          <cell r="K15">
            <v>13</v>
          </cell>
          <cell r="L15">
            <v>0</v>
          </cell>
          <cell r="M15">
            <v>727</v>
          </cell>
          <cell r="N15">
            <v>0</v>
          </cell>
          <cell r="O15">
            <v>3417</v>
          </cell>
          <cell r="P15">
            <v>0</v>
          </cell>
          <cell r="Q15">
            <v>6787</v>
          </cell>
          <cell r="R15">
            <v>6787</v>
          </cell>
          <cell r="S15">
            <v>31899</v>
          </cell>
          <cell r="T15">
            <v>31899</v>
          </cell>
          <cell r="U15">
            <v>7514</v>
          </cell>
          <cell r="V15">
            <v>6787</v>
          </cell>
          <cell r="W15">
            <v>35316</v>
          </cell>
          <cell r="X15">
            <v>31899</v>
          </cell>
          <cell r="Y15">
            <v>12086</v>
          </cell>
          <cell r="Z15">
            <v>7514</v>
          </cell>
          <cell r="AA15">
            <v>4572</v>
          </cell>
        </row>
        <row r="16">
          <cell r="G16" t="str">
            <v>083710000</v>
          </cell>
          <cell r="H16">
            <v>77</v>
          </cell>
          <cell r="I16">
            <v>6463</v>
          </cell>
          <cell r="J16">
            <v>30376.100000000002</v>
          </cell>
          <cell r="K16">
            <v>1</v>
          </cell>
          <cell r="L16">
            <v>0</v>
          </cell>
          <cell r="M16">
            <v>50</v>
          </cell>
          <cell r="N16">
            <v>0</v>
          </cell>
          <cell r="O16">
            <v>235</v>
          </cell>
          <cell r="P16">
            <v>0</v>
          </cell>
          <cell r="Q16">
            <v>6476</v>
          </cell>
          <cell r="R16">
            <v>6476</v>
          </cell>
          <cell r="S16">
            <v>35005</v>
          </cell>
          <cell r="T16">
            <v>35005</v>
          </cell>
          <cell r="U16">
            <v>6526</v>
          </cell>
          <cell r="V16">
            <v>6476</v>
          </cell>
          <cell r="W16">
            <v>35240</v>
          </cell>
          <cell r="X16">
            <v>35005</v>
          </cell>
          <cell r="Y16">
            <v>12000</v>
          </cell>
          <cell r="Z16">
            <v>10800</v>
          </cell>
          <cell r="AA16">
            <v>1200</v>
          </cell>
        </row>
        <row r="17">
          <cell r="G17" t="str">
            <v>083726000</v>
          </cell>
          <cell r="H17">
            <v>23</v>
          </cell>
          <cell r="I17">
            <v>6353</v>
          </cell>
          <cell r="J17">
            <v>29859.100000000002</v>
          </cell>
          <cell r="K17">
            <v>25</v>
          </cell>
          <cell r="L17">
            <v>25</v>
          </cell>
          <cell r="M17">
            <v>3902</v>
          </cell>
          <cell r="N17">
            <v>3902</v>
          </cell>
          <cell r="O17">
            <v>18340</v>
          </cell>
          <cell r="P17">
            <v>18340</v>
          </cell>
          <cell r="Q17">
            <v>5393</v>
          </cell>
          <cell r="R17">
            <v>5393</v>
          </cell>
          <cell r="S17">
            <v>31853</v>
          </cell>
          <cell r="T17">
            <v>31853</v>
          </cell>
          <cell r="U17">
            <v>9295</v>
          </cell>
          <cell r="V17">
            <v>9295</v>
          </cell>
          <cell r="W17">
            <v>50193</v>
          </cell>
          <cell r="X17">
            <v>50193</v>
          </cell>
          <cell r="Y17">
            <v>11853</v>
          </cell>
          <cell r="Z17">
            <v>11695</v>
          </cell>
          <cell r="AA17">
            <v>158</v>
          </cell>
        </row>
        <row r="18">
          <cell r="G18" t="str">
            <v>083715000</v>
          </cell>
          <cell r="H18">
            <v>49</v>
          </cell>
          <cell r="I18">
            <v>6277</v>
          </cell>
          <cell r="J18">
            <v>29501.9</v>
          </cell>
          <cell r="K18">
            <v>2</v>
          </cell>
          <cell r="L18">
            <v>0</v>
          </cell>
          <cell r="M18">
            <v>79</v>
          </cell>
          <cell r="N18">
            <v>0</v>
          </cell>
          <cell r="O18">
            <v>371</v>
          </cell>
          <cell r="P18">
            <v>0</v>
          </cell>
          <cell r="Q18">
            <v>5526</v>
          </cell>
          <cell r="R18">
            <v>5526</v>
          </cell>
          <cell r="S18">
            <v>29896</v>
          </cell>
          <cell r="T18">
            <v>29896</v>
          </cell>
          <cell r="U18">
            <v>5605</v>
          </cell>
          <cell r="V18">
            <v>5526</v>
          </cell>
          <cell r="W18">
            <v>30267</v>
          </cell>
          <cell r="X18">
            <v>29896</v>
          </cell>
          <cell r="Y18">
            <v>11710</v>
          </cell>
          <cell r="Z18">
            <v>5684</v>
          </cell>
          <cell r="AA18">
            <v>6026</v>
          </cell>
        </row>
        <row r="19">
          <cell r="G19" t="str">
            <v>072243000</v>
          </cell>
          <cell r="H19">
            <v>27</v>
          </cell>
          <cell r="I19">
            <v>11173</v>
          </cell>
          <cell r="J19">
            <v>51394</v>
          </cell>
          <cell r="K19">
            <v>28</v>
          </cell>
          <cell r="L19">
            <v>0</v>
          </cell>
          <cell r="M19">
            <v>390</v>
          </cell>
          <cell r="N19">
            <v>0</v>
          </cell>
          <cell r="O19">
            <v>1846</v>
          </cell>
          <cell r="P19">
            <v>0</v>
          </cell>
          <cell r="Q19">
            <v>7260</v>
          </cell>
          <cell r="R19">
            <v>7260</v>
          </cell>
          <cell r="S19">
            <v>14827</v>
          </cell>
          <cell r="T19">
            <v>14827</v>
          </cell>
          <cell r="U19">
            <v>7650</v>
          </cell>
          <cell r="V19">
            <v>7260</v>
          </cell>
          <cell r="W19">
            <v>16673</v>
          </cell>
          <cell r="X19">
            <v>14827</v>
          </cell>
          <cell r="Y19">
            <v>11663</v>
          </cell>
          <cell r="Z19">
            <v>5640</v>
          </cell>
          <cell r="AA19">
            <v>6023</v>
          </cell>
        </row>
        <row r="20">
          <cell r="G20" t="str">
            <v>082609000</v>
          </cell>
          <cell r="H20">
            <v>60</v>
          </cell>
          <cell r="I20">
            <v>11609</v>
          </cell>
          <cell r="J20">
            <v>54563</v>
          </cell>
          <cell r="K20">
            <v>7</v>
          </cell>
          <cell r="L20">
            <v>7</v>
          </cell>
          <cell r="M20">
            <v>291</v>
          </cell>
          <cell r="N20">
            <v>291</v>
          </cell>
          <cell r="O20">
            <v>1368</v>
          </cell>
          <cell r="P20">
            <v>1368</v>
          </cell>
          <cell r="Q20">
            <v>9717</v>
          </cell>
          <cell r="R20">
            <v>9717</v>
          </cell>
          <cell r="S20">
            <v>44669</v>
          </cell>
          <cell r="T20">
            <v>44669</v>
          </cell>
          <cell r="U20">
            <v>10008</v>
          </cell>
          <cell r="V20">
            <v>10008</v>
          </cell>
          <cell r="W20">
            <v>46037</v>
          </cell>
          <cell r="X20">
            <v>46037</v>
          </cell>
          <cell r="Y20">
            <v>11609</v>
          </cell>
          <cell r="Z20">
            <v>10008</v>
          </cell>
          <cell r="AA20">
            <v>1601</v>
          </cell>
        </row>
        <row r="21">
          <cell r="G21" t="str">
            <v>083740000</v>
          </cell>
          <cell r="H21">
            <v>50</v>
          </cell>
          <cell r="I21">
            <v>7165</v>
          </cell>
          <cell r="J21">
            <v>33675.5</v>
          </cell>
          <cell r="Q21">
            <v>7165</v>
          </cell>
          <cell r="R21">
            <v>7165</v>
          </cell>
          <cell r="S21">
            <v>38691</v>
          </cell>
          <cell r="T21">
            <v>38691</v>
          </cell>
          <cell r="U21">
            <v>7165</v>
          </cell>
          <cell r="V21">
            <v>7165</v>
          </cell>
          <cell r="W21">
            <v>38691</v>
          </cell>
          <cell r="X21">
            <v>38691</v>
          </cell>
          <cell r="Y21">
            <v>11524</v>
          </cell>
          <cell r="Z21">
            <v>7165</v>
          </cell>
          <cell r="AA21">
            <v>4359</v>
          </cell>
        </row>
        <row r="22">
          <cell r="G22" t="str">
            <v>083702000</v>
          </cell>
          <cell r="H22">
            <v>54</v>
          </cell>
          <cell r="I22">
            <v>6140</v>
          </cell>
          <cell r="J22">
            <v>28858</v>
          </cell>
          <cell r="K22">
            <v>3</v>
          </cell>
          <cell r="L22">
            <v>3</v>
          </cell>
          <cell r="M22">
            <v>210</v>
          </cell>
          <cell r="N22">
            <v>210</v>
          </cell>
          <cell r="O22">
            <v>987</v>
          </cell>
          <cell r="P22">
            <v>987</v>
          </cell>
          <cell r="Q22">
            <v>9483</v>
          </cell>
          <cell r="R22">
            <v>9483</v>
          </cell>
          <cell r="S22">
            <v>51355</v>
          </cell>
          <cell r="T22">
            <v>51355</v>
          </cell>
          <cell r="U22">
            <v>9693</v>
          </cell>
          <cell r="V22">
            <v>9693</v>
          </cell>
          <cell r="W22">
            <v>52342</v>
          </cell>
          <cell r="X22">
            <v>52342</v>
          </cell>
          <cell r="Y22">
            <v>11455</v>
          </cell>
          <cell r="Z22">
            <v>6873</v>
          </cell>
          <cell r="AA22">
            <v>4582</v>
          </cell>
        </row>
        <row r="23">
          <cell r="G23" t="str">
            <v>083748000</v>
          </cell>
          <cell r="H23">
            <v>54</v>
          </cell>
          <cell r="I23">
            <v>6670</v>
          </cell>
          <cell r="J23">
            <v>31349</v>
          </cell>
          <cell r="Q23">
            <v>10664</v>
          </cell>
          <cell r="R23">
            <v>10664</v>
          </cell>
          <cell r="S23">
            <v>57586</v>
          </cell>
          <cell r="T23">
            <v>57586</v>
          </cell>
          <cell r="U23">
            <v>10664</v>
          </cell>
          <cell r="V23">
            <v>10664</v>
          </cell>
          <cell r="W23">
            <v>57586</v>
          </cell>
          <cell r="X23">
            <v>57586</v>
          </cell>
          <cell r="Y23">
            <v>10664</v>
          </cell>
          <cell r="Z23">
            <v>6670</v>
          </cell>
          <cell r="AA23">
            <v>3994</v>
          </cell>
        </row>
        <row r="24">
          <cell r="G24" t="str">
            <v>061917000</v>
          </cell>
          <cell r="H24">
            <v>58</v>
          </cell>
          <cell r="I24">
            <v>10446</v>
          </cell>
          <cell r="J24">
            <v>48051</v>
          </cell>
          <cell r="Q24">
            <v>10440</v>
          </cell>
          <cell r="R24">
            <v>10440</v>
          </cell>
          <cell r="S24">
            <v>48024</v>
          </cell>
          <cell r="T24">
            <v>48024</v>
          </cell>
          <cell r="U24">
            <v>10440</v>
          </cell>
          <cell r="V24">
            <v>10440</v>
          </cell>
          <cell r="W24">
            <v>48024</v>
          </cell>
          <cell r="X24">
            <v>48024</v>
          </cell>
          <cell r="Y24">
            <v>10440</v>
          </cell>
          <cell r="Z24">
            <v>5892</v>
          </cell>
          <cell r="AA24">
            <v>4548</v>
          </cell>
        </row>
        <row r="25">
          <cell r="G25" t="str">
            <v>063001000</v>
          </cell>
          <cell r="H25">
            <v>34</v>
          </cell>
          <cell r="I25">
            <v>10271</v>
          </cell>
          <cell r="J25">
            <v>47248</v>
          </cell>
          <cell r="K25">
            <v>16</v>
          </cell>
          <cell r="L25">
            <v>16</v>
          </cell>
          <cell r="M25">
            <v>480</v>
          </cell>
          <cell r="N25">
            <v>36</v>
          </cell>
          <cell r="O25">
            <v>2144</v>
          </cell>
          <cell r="P25">
            <v>191</v>
          </cell>
          <cell r="Q25">
            <v>9697</v>
          </cell>
          <cell r="R25">
            <v>9697</v>
          </cell>
          <cell r="S25">
            <v>44670</v>
          </cell>
          <cell r="T25">
            <v>44670</v>
          </cell>
          <cell r="U25">
            <v>10177</v>
          </cell>
          <cell r="V25">
            <v>9733</v>
          </cell>
          <cell r="W25">
            <v>46814</v>
          </cell>
          <cell r="X25">
            <v>44861</v>
          </cell>
          <cell r="Y25">
            <v>10177</v>
          </cell>
          <cell r="Z25">
            <v>8416</v>
          </cell>
          <cell r="AA25">
            <v>1761</v>
          </cell>
        </row>
        <row r="26">
          <cell r="G26" t="str">
            <v>072231000</v>
          </cell>
          <cell r="H26">
            <v>19</v>
          </cell>
          <cell r="I26">
            <v>10880</v>
          </cell>
          <cell r="J26">
            <v>50047</v>
          </cell>
          <cell r="K26">
            <v>14</v>
          </cell>
          <cell r="L26">
            <v>0</v>
          </cell>
          <cell r="M26">
            <v>477</v>
          </cell>
          <cell r="N26">
            <v>0</v>
          </cell>
          <cell r="O26">
            <v>2513</v>
          </cell>
          <cell r="P26">
            <v>0</v>
          </cell>
          <cell r="Q26">
            <v>9464</v>
          </cell>
          <cell r="S26">
            <v>50234</v>
          </cell>
          <cell r="U26">
            <v>9941</v>
          </cell>
          <cell r="V26">
            <v>0</v>
          </cell>
          <cell r="W26">
            <v>52747</v>
          </cell>
          <cell r="X26">
            <v>0</v>
          </cell>
          <cell r="Y26">
            <v>10091</v>
          </cell>
          <cell r="Z26">
            <v>5092</v>
          </cell>
          <cell r="AA26">
            <v>4999</v>
          </cell>
        </row>
        <row r="27">
          <cell r="G27" t="str">
            <v>063044000</v>
          </cell>
          <cell r="H27">
            <v>42</v>
          </cell>
          <cell r="I27">
            <v>10193.260869565218</v>
          </cell>
          <cell r="J27">
            <v>46889</v>
          </cell>
          <cell r="Q27">
            <v>9973</v>
          </cell>
          <cell r="R27">
            <v>9973</v>
          </cell>
          <cell r="S27">
            <v>45876</v>
          </cell>
          <cell r="T27">
            <v>45876</v>
          </cell>
          <cell r="U27">
            <v>9973</v>
          </cell>
          <cell r="V27">
            <v>9973</v>
          </cell>
          <cell r="W27">
            <v>45876</v>
          </cell>
          <cell r="X27">
            <v>45876</v>
          </cell>
          <cell r="Y27">
            <v>9973</v>
          </cell>
          <cell r="Z27">
            <v>6044</v>
          </cell>
          <cell r="AA27">
            <v>3929</v>
          </cell>
        </row>
        <row r="28">
          <cell r="G28" t="str">
            <v>060407000</v>
          </cell>
          <cell r="H28">
            <v>16</v>
          </cell>
          <cell r="I28">
            <v>16222</v>
          </cell>
          <cell r="J28">
            <v>74619</v>
          </cell>
          <cell r="K28">
            <v>12</v>
          </cell>
          <cell r="L28">
            <v>0</v>
          </cell>
          <cell r="M28">
            <v>913</v>
          </cell>
          <cell r="N28">
            <v>0</v>
          </cell>
          <cell r="O28">
            <v>4785</v>
          </cell>
          <cell r="P28">
            <v>0</v>
          </cell>
          <cell r="Q28">
            <v>9322</v>
          </cell>
          <cell r="R28">
            <v>9322</v>
          </cell>
          <cell r="S28">
            <v>42296</v>
          </cell>
          <cell r="T28">
            <v>42296</v>
          </cell>
          <cell r="U28">
            <v>10235</v>
          </cell>
          <cell r="V28">
            <v>9322</v>
          </cell>
          <cell r="W28">
            <v>47081</v>
          </cell>
          <cell r="X28">
            <v>42296</v>
          </cell>
          <cell r="Y28">
            <v>9959</v>
          </cell>
          <cell r="Z28">
            <v>2717</v>
          </cell>
          <cell r="AA28">
            <v>7242</v>
          </cell>
        </row>
        <row r="29">
          <cell r="G29" t="str">
            <v>061904000</v>
          </cell>
          <cell r="H29">
            <v>33</v>
          </cell>
          <cell r="I29">
            <v>9562</v>
          </cell>
          <cell r="J29">
            <v>43986</v>
          </cell>
          <cell r="Q29">
            <v>9506</v>
          </cell>
          <cell r="R29">
            <v>9506</v>
          </cell>
          <cell r="S29">
            <v>43728</v>
          </cell>
          <cell r="T29">
            <v>43728</v>
          </cell>
          <cell r="U29">
            <v>9506</v>
          </cell>
          <cell r="V29">
            <v>9506</v>
          </cell>
          <cell r="W29">
            <v>43728</v>
          </cell>
          <cell r="X29">
            <v>43728</v>
          </cell>
          <cell r="Y29">
            <v>9506</v>
          </cell>
          <cell r="Z29">
            <v>5401</v>
          </cell>
          <cell r="AA29">
            <v>4105</v>
          </cell>
        </row>
        <row r="30">
          <cell r="G30" t="str">
            <v>083722000</v>
          </cell>
          <cell r="H30">
            <v>25</v>
          </cell>
          <cell r="I30">
            <v>5767</v>
          </cell>
          <cell r="J30">
            <v>27104.9</v>
          </cell>
          <cell r="Q30">
            <v>5767</v>
          </cell>
          <cell r="R30">
            <v>5767</v>
          </cell>
          <cell r="S30">
            <v>31142</v>
          </cell>
          <cell r="T30">
            <v>31142</v>
          </cell>
          <cell r="U30">
            <v>5767</v>
          </cell>
          <cell r="V30">
            <v>5767</v>
          </cell>
          <cell r="W30">
            <v>31142</v>
          </cell>
          <cell r="X30">
            <v>31142</v>
          </cell>
          <cell r="Y30">
            <v>9275</v>
          </cell>
          <cell r="Z30">
            <v>5767</v>
          </cell>
          <cell r="AA30">
            <v>3508</v>
          </cell>
        </row>
        <row r="31">
          <cell r="G31" t="str">
            <v>083729000</v>
          </cell>
          <cell r="H31">
            <v>30</v>
          </cell>
          <cell r="I31">
            <v>4962</v>
          </cell>
          <cell r="J31">
            <v>23321.4</v>
          </cell>
          <cell r="K31">
            <v>5</v>
          </cell>
          <cell r="L31">
            <v>5</v>
          </cell>
          <cell r="M31">
            <v>103</v>
          </cell>
          <cell r="N31">
            <v>103</v>
          </cell>
          <cell r="O31">
            <v>526</v>
          </cell>
          <cell r="P31">
            <v>526</v>
          </cell>
          <cell r="Q31">
            <v>2286</v>
          </cell>
          <cell r="R31">
            <v>2286</v>
          </cell>
          <cell r="S31">
            <v>12375</v>
          </cell>
          <cell r="T31">
            <v>12375</v>
          </cell>
          <cell r="U31">
            <v>2389</v>
          </cell>
          <cell r="V31">
            <v>2389</v>
          </cell>
          <cell r="W31">
            <v>12901</v>
          </cell>
          <cell r="X31">
            <v>12901</v>
          </cell>
          <cell r="Y31">
            <v>9114</v>
          </cell>
          <cell r="Z31">
            <v>2389</v>
          </cell>
          <cell r="AA31">
            <v>6725</v>
          </cell>
        </row>
        <row r="32">
          <cell r="G32" t="str">
            <v>063019000</v>
          </cell>
          <cell r="H32">
            <v>24</v>
          </cell>
          <cell r="I32">
            <v>9275</v>
          </cell>
          <cell r="J32">
            <v>42666</v>
          </cell>
          <cell r="K32">
            <v>6</v>
          </cell>
          <cell r="L32">
            <v>5</v>
          </cell>
          <cell r="M32">
            <v>542</v>
          </cell>
          <cell r="N32">
            <v>457</v>
          </cell>
          <cell r="O32">
            <v>2344</v>
          </cell>
          <cell r="P32">
            <v>1944</v>
          </cell>
          <cell r="Q32">
            <v>8499</v>
          </cell>
          <cell r="R32">
            <v>8499</v>
          </cell>
          <cell r="S32">
            <v>39245</v>
          </cell>
          <cell r="T32">
            <v>39245</v>
          </cell>
          <cell r="U32">
            <v>9041</v>
          </cell>
          <cell r="V32">
            <v>8956</v>
          </cell>
          <cell r="W32">
            <v>41589</v>
          </cell>
          <cell r="X32">
            <v>41189</v>
          </cell>
          <cell r="Y32">
            <v>9041</v>
          </cell>
          <cell r="Z32">
            <v>5994</v>
          </cell>
          <cell r="AA32">
            <v>3047</v>
          </cell>
        </row>
        <row r="33">
          <cell r="G33" t="str">
            <v>063008000</v>
          </cell>
          <cell r="H33">
            <v>21</v>
          </cell>
          <cell r="I33">
            <v>9015</v>
          </cell>
          <cell r="J33">
            <v>41470</v>
          </cell>
          <cell r="Q33">
            <v>9010</v>
          </cell>
          <cell r="R33">
            <v>9010</v>
          </cell>
          <cell r="S33">
            <v>41446</v>
          </cell>
          <cell r="T33">
            <v>41446</v>
          </cell>
          <cell r="U33">
            <v>9010</v>
          </cell>
          <cell r="V33">
            <v>9010</v>
          </cell>
          <cell r="W33">
            <v>41446</v>
          </cell>
          <cell r="X33">
            <v>41446</v>
          </cell>
          <cell r="Y33">
            <v>9010</v>
          </cell>
          <cell r="Z33">
            <v>3454</v>
          </cell>
          <cell r="AA33">
            <v>5556</v>
          </cell>
        </row>
        <row r="34">
          <cell r="G34" t="str">
            <v>083718000</v>
          </cell>
          <cell r="H34">
            <v>45</v>
          </cell>
          <cell r="I34">
            <v>5524</v>
          </cell>
          <cell r="J34">
            <v>25962.799999999999</v>
          </cell>
          <cell r="K34">
            <v>5</v>
          </cell>
          <cell r="L34">
            <v>0</v>
          </cell>
          <cell r="M34">
            <v>5524</v>
          </cell>
          <cell r="N34">
            <v>0</v>
          </cell>
          <cell r="O34">
            <v>25963</v>
          </cell>
          <cell r="P34">
            <v>0</v>
          </cell>
          <cell r="Q34">
            <v>2580</v>
          </cell>
          <cell r="R34">
            <v>2580</v>
          </cell>
          <cell r="S34">
            <v>17799</v>
          </cell>
          <cell r="T34">
            <v>17799</v>
          </cell>
          <cell r="U34">
            <v>8104</v>
          </cell>
          <cell r="V34">
            <v>2580</v>
          </cell>
          <cell r="W34">
            <v>43762</v>
          </cell>
          <cell r="X34">
            <v>17799</v>
          </cell>
          <cell r="Y34">
            <v>9004</v>
          </cell>
          <cell r="Z34">
            <v>8104</v>
          </cell>
          <cell r="AA34">
            <v>900</v>
          </cell>
        </row>
        <row r="35">
          <cell r="G35" t="str">
            <v>082604000</v>
          </cell>
          <cell r="H35">
            <v>61</v>
          </cell>
          <cell r="I35">
            <v>15909</v>
          </cell>
          <cell r="J35">
            <v>74770</v>
          </cell>
          <cell r="K35">
            <v>1</v>
          </cell>
          <cell r="L35">
            <v>1</v>
          </cell>
          <cell r="M35">
            <v>19</v>
          </cell>
          <cell r="N35">
            <v>19</v>
          </cell>
          <cell r="O35">
            <v>89</v>
          </cell>
          <cell r="P35">
            <v>89</v>
          </cell>
          <cell r="Q35">
            <v>4357</v>
          </cell>
          <cell r="R35">
            <v>4357</v>
          </cell>
          <cell r="S35">
            <v>20487</v>
          </cell>
          <cell r="T35">
            <v>20487</v>
          </cell>
          <cell r="U35">
            <v>4376</v>
          </cell>
          <cell r="V35">
            <v>4376</v>
          </cell>
          <cell r="W35">
            <v>20576</v>
          </cell>
          <cell r="X35">
            <v>20576</v>
          </cell>
          <cell r="Y35">
            <v>8840</v>
          </cell>
          <cell r="Z35">
            <v>1067</v>
          </cell>
          <cell r="AA35">
            <v>7773</v>
          </cell>
        </row>
        <row r="36">
          <cell r="G36" t="str">
            <v>083703000</v>
          </cell>
          <cell r="H36">
            <v>16</v>
          </cell>
          <cell r="I36">
            <v>5365</v>
          </cell>
          <cell r="J36">
            <v>25215.5</v>
          </cell>
          <cell r="K36">
            <v>1</v>
          </cell>
          <cell r="L36">
            <v>1</v>
          </cell>
          <cell r="M36">
            <v>292</v>
          </cell>
          <cell r="N36">
            <v>292</v>
          </cell>
          <cell r="O36">
            <v>1462</v>
          </cell>
          <cell r="P36">
            <v>1462</v>
          </cell>
          <cell r="Q36">
            <v>4073</v>
          </cell>
          <cell r="R36">
            <v>4073</v>
          </cell>
          <cell r="S36">
            <v>22109</v>
          </cell>
          <cell r="T36">
            <v>22109</v>
          </cell>
          <cell r="U36">
            <v>4365</v>
          </cell>
          <cell r="V36">
            <v>4365</v>
          </cell>
          <cell r="W36">
            <v>23571</v>
          </cell>
          <cell r="X36">
            <v>23571</v>
          </cell>
          <cell r="Y36">
            <v>8628</v>
          </cell>
          <cell r="Z36">
            <v>5365</v>
          </cell>
          <cell r="AA36">
            <v>3263</v>
          </cell>
        </row>
        <row r="37">
          <cell r="G37" t="str">
            <v>063013000</v>
          </cell>
          <cell r="H37">
            <v>59</v>
          </cell>
          <cell r="I37">
            <v>11833</v>
          </cell>
          <cell r="J37">
            <v>54430</v>
          </cell>
          <cell r="K37">
            <v>4</v>
          </cell>
          <cell r="L37">
            <v>0</v>
          </cell>
          <cell r="M37">
            <v>111</v>
          </cell>
          <cell r="N37">
            <v>0</v>
          </cell>
          <cell r="O37">
            <v>539</v>
          </cell>
          <cell r="P37">
            <v>0</v>
          </cell>
          <cell r="Q37">
            <v>9795</v>
          </cell>
          <cell r="R37">
            <v>9795</v>
          </cell>
          <cell r="S37">
            <v>45029</v>
          </cell>
          <cell r="T37">
            <v>45029</v>
          </cell>
          <cell r="U37">
            <v>9906</v>
          </cell>
          <cell r="V37">
            <v>9795</v>
          </cell>
          <cell r="W37">
            <v>45568</v>
          </cell>
          <cell r="X37">
            <v>45029</v>
          </cell>
          <cell r="Y37">
            <v>8605</v>
          </cell>
          <cell r="Z37">
            <v>3812</v>
          </cell>
          <cell r="AA37">
            <v>4793</v>
          </cell>
        </row>
        <row r="38">
          <cell r="G38" t="str">
            <v>063015000</v>
          </cell>
          <cell r="H38">
            <v>20</v>
          </cell>
          <cell r="I38">
            <v>8612</v>
          </cell>
          <cell r="J38">
            <v>39617</v>
          </cell>
          <cell r="K38">
            <v>10</v>
          </cell>
          <cell r="L38">
            <v>5</v>
          </cell>
          <cell r="M38">
            <v>850</v>
          </cell>
          <cell r="N38">
            <v>34</v>
          </cell>
          <cell r="O38">
            <v>4430</v>
          </cell>
          <cell r="P38">
            <v>170</v>
          </cell>
          <cell r="Q38">
            <v>7586</v>
          </cell>
          <cell r="R38">
            <v>7586</v>
          </cell>
          <cell r="S38">
            <v>34376</v>
          </cell>
          <cell r="T38">
            <v>34376</v>
          </cell>
          <cell r="U38">
            <v>8436</v>
          </cell>
          <cell r="V38">
            <v>7620</v>
          </cell>
          <cell r="W38">
            <v>38806</v>
          </cell>
          <cell r="X38">
            <v>34546</v>
          </cell>
          <cell r="Y38">
            <v>8436</v>
          </cell>
          <cell r="Z38">
            <v>4225</v>
          </cell>
          <cell r="AA38">
            <v>4211</v>
          </cell>
        </row>
        <row r="39">
          <cell r="G39" t="str">
            <v>175309000</v>
          </cell>
          <cell r="H39">
            <v>23</v>
          </cell>
          <cell r="I39">
            <v>9335</v>
          </cell>
          <cell r="J39">
            <v>42941</v>
          </cell>
          <cell r="K39">
            <v>23</v>
          </cell>
          <cell r="L39">
            <v>2</v>
          </cell>
          <cell r="M39">
            <v>1244</v>
          </cell>
          <cell r="N39">
            <v>13</v>
          </cell>
          <cell r="O39">
            <v>6093</v>
          </cell>
          <cell r="P39">
            <v>70</v>
          </cell>
          <cell r="Q39">
            <v>7081</v>
          </cell>
          <cell r="R39">
            <v>0</v>
          </cell>
          <cell r="S39">
            <v>32202</v>
          </cell>
          <cell r="T39">
            <v>0</v>
          </cell>
          <cell r="U39">
            <v>8325</v>
          </cell>
          <cell r="V39">
            <v>13</v>
          </cell>
          <cell r="W39">
            <v>38295</v>
          </cell>
          <cell r="X39">
            <v>70</v>
          </cell>
          <cell r="Y39">
            <v>8325</v>
          </cell>
          <cell r="Z39">
            <v>5021</v>
          </cell>
          <cell r="AA39">
            <v>3304</v>
          </cell>
        </row>
        <row r="40">
          <cell r="G40" t="str">
            <v>060403000</v>
          </cell>
          <cell r="H40">
            <v>30</v>
          </cell>
          <cell r="I40">
            <v>8281</v>
          </cell>
          <cell r="J40">
            <v>38063</v>
          </cell>
          <cell r="Q40">
            <v>8200</v>
          </cell>
          <cell r="R40">
            <v>8200</v>
          </cell>
          <cell r="S40">
            <v>37720</v>
          </cell>
          <cell r="T40">
            <v>37720</v>
          </cell>
          <cell r="U40">
            <v>8200</v>
          </cell>
          <cell r="V40">
            <v>8200</v>
          </cell>
          <cell r="W40">
            <v>37720</v>
          </cell>
          <cell r="X40">
            <v>37720</v>
          </cell>
          <cell r="Y40">
            <v>8281</v>
          </cell>
          <cell r="Z40">
            <v>4673</v>
          </cell>
          <cell r="AA40">
            <v>3608</v>
          </cell>
        </row>
        <row r="41">
          <cell r="G41" t="str">
            <v>083751000</v>
          </cell>
          <cell r="H41">
            <v>35</v>
          </cell>
          <cell r="I41">
            <v>5136</v>
          </cell>
          <cell r="J41">
            <v>24139.200000000001</v>
          </cell>
          <cell r="Q41">
            <v>5136</v>
          </cell>
          <cell r="R41">
            <v>5136</v>
          </cell>
          <cell r="S41">
            <v>27734</v>
          </cell>
          <cell r="T41">
            <v>27734</v>
          </cell>
          <cell r="U41">
            <v>5136</v>
          </cell>
          <cell r="V41">
            <v>5136</v>
          </cell>
          <cell r="W41">
            <v>27734</v>
          </cell>
          <cell r="X41">
            <v>27734</v>
          </cell>
          <cell r="Y41">
            <v>8259</v>
          </cell>
          <cell r="Z41">
            <v>5136</v>
          </cell>
          <cell r="AA41">
            <v>3123</v>
          </cell>
        </row>
        <row r="42">
          <cell r="G42" t="str">
            <v>061910000</v>
          </cell>
          <cell r="H42">
            <v>26</v>
          </cell>
          <cell r="I42">
            <v>8238</v>
          </cell>
          <cell r="J42">
            <v>37895</v>
          </cell>
          <cell r="Q42">
            <v>8058</v>
          </cell>
          <cell r="R42">
            <v>8058</v>
          </cell>
          <cell r="S42">
            <v>37067</v>
          </cell>
          <cell r="T42">
            <v>37067</v>
          </cell>
          <cell r="U42">
            <v>8058</v>
          </cell>
          <cell r="V42">
            <v>8058</v>
          </cell>
          <cell r="W42">
            <v>37067</v>
          </cell>
          <cell r="X42">
            <v>37067</v>
          </cell>
          <cell r="Y42">
            <v>8058</v>
          </cell>
          <cell r="Z42">
            <v>7974</v>
          </cell>
          <cell r="AA42">
            <v>84</v>
          </cell>
        </row>
        <row r="43">
          <cell r="G43" t="str">
            <v>083717000</v>
          </cell>
          <cell r="H43">
            <v>60</v>
          </cell>
          <cell r="I43">
            <v>4166</v>
          </cell>
          <cell r="J43">
            <v>19580.2</v>
          </cell>
          <cell r="K43">
            <v>1</v>
          </cell>
          <cell r="L43">
            <v>0</v>
          </cell>
          <cell r="M43">
            <v>200</v>
          </cell>
          <cell r="N43">
            <v>0</v>
          </cell>
          <cell r="O43">
            <v>940</v>
          </cell>
          <cell r="P43">
            <v>0</v>
          </cell>
          <cell r="Q43">
            <v>6572</v>
          </cell>
          <cell r="R43">
            <v>6572</v>
          </cell>
          <cell r="S43">
            <v>35629</v>
          </cell>
          <cell r="T43">
            <v>35629</v>
          </cell>
          <cell r="U43">
            <v>6772</v>
          </cell>
          <cell r="V43">
            <v>6572</v>
          </cell>
          <cell r="W43">
            <v>36569</v>
          </cell>
          <cell r="X43">
            <v>35629</v>
          </cell>
          <cell r="Y43">
            <v>7772</v>
          </cell>
          <cell r="Z43">
            <v>6265</v>
          </cell>
          <cell r="AA43">
            <v>1507</v>
          </cell>
        </row>
        <row r="44">
          <cell r="G44" t="str">
            <v>060415000</v>
          </cell>
          <cell r="H44">
            <v>16</v>
          </cell>
          <cell r="I44">
            <v>9155</v>
          </cell>
          <cell r="J44">
            <v>42112</v>
          </cell>
          <cell r="Q44">
            <v>7796</v>
          </cell>
          <cell r="R44">
            <v>7796</v>
          </cell>
          <cell r="S44">
            <v>35862</v>
          </cell>
          <cell r="T44">
            <v>35862</v>
          </cell>
          <cell r="U44">
            <v>7796</v>
          </cell>
          <cell r="V44">
            <v>7796</v>
          </cell>
          <cell r="W44">
            <v>35862</v>
          </cell>
          <cell r="X44">
            <v>35862</v>
          </cell>
          <cell r="Y44">
            <v>7758</v>
          </cell>
          <cell r="Z44">
            <v>3672</v>
          </cell>
          <cell r="AA44">
            <v>4086</v>
          </cell>
        </row>
        <row r="45">
          <cell r="G45" t="str">
            <v>061908000</v>
          </cell>
          <cell r="H45">
            <v>26</v>
          </cell>
          <cell r="I45">
            <v>8190</v>
          </cell>
          <cell r="J45">
            <v>37672</v>
          </cell>
          <cell r="Q45">
            <v>7710</v>
          </cell>
          <cell r="R45">
            <v>7710</v>
          </cell>
          <cell r="S45">
            <v>35466</v>
          </cell>
          <cell r="T45">
            <v>35466</v>
          </cell>
          <cell r="U45">
            <v>7710</v>
          </cell>
          <cell r="V45">
            <v>7710</v>
          </cell>
          <cell r="W45">
            <v>35466</v>
          </cell>
          <cell r="X45">
            <v>35466</v>
          </cell>
          <cell r="Y45">
            <v>7710</v>
          </cell>
          <cell r="Z45">
            <v>4272</v>
          </cell>
          <cell r="AA45">
            <v>3438</v>
          </cell>
        </row>
        <row r="46">
          <cell r="G46" t="str">
            <v>061911000</v>
          </cell>
          <cell r="H46">
            <v>24</v>
          </cell>
          <cell r="I46">
            <v>9037</v>
          </cell>
          <cell r="J46">
            <v>41572</v>
          </cell>
          <cell r="K46">
            <v>4</v>
          </cell>
          <cell r="L46">
            <v>0</v>
          </cell>
          <cell r="M46">
            <v>38</v>
          </cell>
          <cell r="N46">
            <v>0</v>
          </cell>
          <cell r="O46">
            <v>156</v>
          </cell>
          <cell r="P46">
            <v>0</v>
          </cell>
          <cell r="Q46">
            <v>7670</v>
          </cell>
          <cell r="R46">
            <v>7670</v>
          </cell>
          <cell r="S46">
            <v>35301</v>
          </cell>
          <cell r="T46">
            <v>35301</v>
          </cell>
          <cell r="U46">
            <v>7708</v>
          </cell>
          <cell r="V46">
            <v>7670</v>
          </cell>
          <cell r="W46">
            <v>35457</v>
          </cell>
          <cell r="X46">
            <v>35301</v>
          </cell>
          <cell r="Y46">
            <v>7708</v>
          </cell>
          <cell r="Z46">
            <v>4187</v>
          </cell>
          <cell r="AA46">
            <v>3521</v>
          </cell>
        </row>
        <row r="47">
          <cell r="G47" t="str">
            <v>063025000</v>
          </cell>
          <cell r="H47">
            <v>65</v>
          </cell>
          <cell r="I47">
            <v>15005</v>
          </cell>
          <cell r="J47">
            <v>69023</v>
          </cell>
          <cell r="K47">
            <v>17</v>
          </cell>
          <cell r="L47">
            <v>0</v>
          </cell>
          <cell r="M47">
            <v>341</v>
          </cell>
          <cell r="N47">
            <v>0</v>
          </cell>
          <cell r="O47">
            <v>1689</v>
          </cell>
          <cell r="P47">
            <v>0</v>
          </cell>
          <cell r="Q47">
            <v>7508</v>
          </cell>
          <cell r="R47">
            <v>7508</v>
          </cell>
          <cell r="S47">
            <v>29086</v>
          </cell>
          <cell r="T47">
            <v>29086</v>
          </cell>
          <cell r="U47">
            <v>7849</v>
          </cell>
          <cell r="V47">
            <v>7508</v>
          </cell>
          <cell r="W47">
            <v>30775</v>
          </cell>
          <cell r="X47">
            <v>29086</v>
          </cell>
          <cell r="Y47">
            <v>7606</v>
          </cell>
          <cell r="Z47">
            <v>2382</v>
          </cell>
          <cell r="AA47">
            <v>5224</v>
          </cell>
        </row>
        <row r="48">
          <cell r="G48" t="str">
            <v>083707000</v>
          </cell>
          <cell r="H48">
            <v>32</v>
          </cell>
          <cell r="I48">
            <v>4711</v>
          </cell>
          <cell r="J48">
            <v>22141.7</v>
          </cell>
          <cell r="K48">
            <v>11</v>
          </cell>
          <cell r="L48">
            <v>11</v>
          </cell>
          <cell r="M48">
            <v>696</v>
          </cell>
          <cell r="N48">
            <v>696</v>
          </cell>
          <cell r="O48">
            <v>3271</v>
          </cell>
          <cell r="P48">
            <v>3271</v>
          </cell>
          <cell r="Q48">
            <v>4015</v>
          </cell>
          <cell r="R48">
            <v>4015</v>
          </cell>
          <cell r="S48">
            <v>18871</v>
          </cell>
          <cell r="T48">
            <v>18871</v>
          </cell>
          <cell r="U48">
            <v>4711</v>
          </cell>
          <cell r="V48">
            <v>4711</v>
          </cell>
          <cell r="W48">
            <v>22142</v>
          </cell>
          <cell r="X48">
            <v>22142</v>
          </cell>
          <cell r="Y48">
            <v>7577</v>
          </cell>
          <cell r="Z48">
            <v>4711</v>
          </cell>
          <cell r="AA48">
            <v>2866</v>
          </cell>
        </row>
        <row r="49">
          <cell r="G49" t="str">
            <v>061909000</v>
          </cell>
          <cell r="H49">
            <v>42</v>
          </cell>
          <cell r="I49">
            <v>9445</v>
          </cell>
          <cell r="J49">
            <v>43449</v>
          </cell>
          <cell r="K49">
            <v>4</v>
          </cell>
          <cell r="L49">
            <v>0</v>
          </cell>
          <cell r="M49">
            <v>184</v>
          </cell>
          <cell r="N49">
            <v>0</v>
          </cell>
          <cell r="O49">
            <v>733</v>
          </cell>
          <cell r="P49">
            <v>0</v>
          </cell>
          <cell r="Q49">
            <v>8019</v>
          </cell>
          <cell r="R49">
            <v>8019</v>
          </cell>
          <cell r="S49">
            <v>37001</v>
          </cell>
          <cell r="T49">
            <v>37001</v>
          </cell>
          <cell r="U49">
            <v>8203</v>
          </cell>
          <cell r="V49">
            <v>8019</v>
          </cell>
          <cell r="W49">
            <v>37734</v>
          </cell>
          <cell r="X49">
            <v>37001</v>
          </cell>
          <cell r="Y49">
            <v>7504</v>
          </cell>
          <cell r="Z49">
            <v>6264</v>
          </cell>
          <cell r="AA49">
            <v>1240</v>
          </cell>
        </row>
        <row r="50">
          <cell r="G50" t="str">
            <v>083723000</v>
          </cell>
          <cell r="H50">
            <v>46</v>
          </cell>
          <cell r="I50">
            <v>5236</v>
          </cell>
          <cell r="J50">
            <v>24609.200000000001</v>
          </cell>
          <cell r="K50">
            <v>2</v>
          </cell>
          <cell r="L50">
            <v>1</v>
          </cell>
          <cell r="M50">
            <v>142</v>
          </cell>
          <cell r="N50">
            <v>30</v>
          </cell>
          <cell r="O50">
            <v>713</v>
          </cell>
          <cell r="P50">
            <v>141</v>
          </cell>
          <cell r="Q50">
            <v>6878</v>
          </cell>
          <cell r="R50">
            <v>6878</v>
          </cell>
          <cell r="S50">
            <v>37195</v>
          </cell>
          <cell r="T50">
            <v>37195</v>
          </cell>
          <cell r="U50">
            <v>7020</v>
          </cell>
          <cell r="V50">
            <v>6908</v>
          </cell>
          <cell r="W50">
            <v>37908</v>
          </cell>
          <cell r="X50">
            <v>37336</v>
          </cell>
          <cell r="Y50">
            <v>7392</v>
          </cell>
          <cell r="Z50">
            <v>7020</v>
          </cell>
          <cell r="AA50">
            <v>372</v>
          </cell>
        </row>
        <row r="51">
          <cell r="G51" t="str">
            <v>072248000</v>
          </cell>
          <cell r="H51">
            <v>25</v>
          </cell>
          <cell r="I51">
            <v>7179.130434782609</v>
          </cell>
          <cell r="J51">
            <v>33024</v>
          </cell>
          <cell r="K51">
            <v>29</v>
          </cell>
          <cell r="L51">
            <v>1</v>
          </cell>
          <cell r="M51">
            <v>336</v>
          </cell>
          <cell r="N51">
            <v>1</v>
          </cell>
          <cell r="O51">
            <v>1456</v>
          </cell>
          <cell r="P51">
            <v>4</v>
          </cell>
          <cell r="Q51">
            <v>1815</v>
          </cell>
          <cell r="R51">
            <v>1815</v>
          </cell>
          <cell r="S51">
            <v>8016</v>
          </cell>
          <cell r="T51">
            <v>8016</v>
          </cell>
          <cell r="U51">
            <v>2151</v>
          </cell>
          <cell r="V51">
            <v>1816</v>
          </cell>
          <cell r="W51">
            <v>9472</v>
          </cell>
          <cell r="X51">
            <v>8020</v>
          </cell>
          <cell r="Y51">
            <v>7371</v>
          </cell>
          <cell r="Z51">
            <v>4131</v>
          </cell>
          <cell r="AA51">
            <v>3240</v>
          </cell>
        </row>
        <row r="52">
          <cell r="G52" t="str">
            <v>061906000</v>
          </cell>
          <cell r="H52">
            <v>30</v>
          </cell>
          <cell r="I52">
            <v>7609</v>
          </cell>
          <cell r="J52">
            <v>35002</v>
          </cell>
          <cell r="Q52">
            <v>7209</v>
          </cell>
          <cell r="R52">
            <v>7209</v>
          </cell>
          <cell r="S52">
            <v>33161</v>
          </cell>
          <cell r="T52">
            <v>33161</v>
          </cell>
          <cell r="U52">
            <v>7209</v>
          </cell>
          <cell r="V52">
            <v>7209</v>
          </cell>
          <cell r="W52">
            <v>33161</v>
          </cell>
          <cell r="X52">
            <v>33161</v>
          </cell>
          <cell r="Y52">
            <v>7209</v>
          </cell>
          <cell r="Z52">
            <v>6910</v>
          </cell>
          <cell r="AA52">
            <v>299</v>
          </cell>
        </row>
        <row r="53">
          <cell r="G53" t="str">
            <v>061907000</v>
          </cell>
          <cell r="H53">
            <v>32</v>
          </cell>
          <cell r="I53">
            <v>7920</v>
          </cell>
          <cell r="J53">
            <v>36430</v>
          </cell>
          <cell r="Q53">
            <v>7336</v>
          </cell>
          <cell r="R53">
            <v>7336</v>
          </cell>
          <cell r="S53">
            <v>33746</v>
          </cell>
          <cell r="T53">
            <v>33746</v>
          </cell>
          <cell r="U53">
            <v>7336</v>
          </cell>
          <cell r="V53">
            <v>7336</v>
          </cell>
          <cell r="W53">
            <v>33746</v>
          </cell>
          <cell r="X53">
            <v>33746</v>
          </cell>
          <cell r="Y53">
            <v>7189</v>
          </cell>
          <cell r="Z53">
            <v>4039</v>
          </cell>
          <cell r="AA53">
            <v>3150</v>
          </cell>
        </row>
        <row r="54">
          <cell r="G54" t="str">
            <v>061902000</v>
          </cell>
          <cell r="H54">
            <v>20</v>
          </cell>
          <cell r="I54">
            <v>6937</v>
          </cell>
          <cell r="J54">
            <v>31911</v>
          </cell>
          <cell r="K54">
            <v>1</v>
          </cell>
          <cell r="L54">
            <v>0</v>
          </cell>
          <cell r="M54">
            <v>17</v>
          </cell>
          <cell r="N54">
            <v>0</v>
          </cell>
          <cell r="O54">
            <v>85</v>
          </cell>
          <cell r="P54">
            <v>0</v>
          </cell>
          <cell r="Q54">
            <v>6863</v>
          </cell>
          <cell r="R54">
            <v>6863</v>
          </cell>
          <cell r="S54">
            <v>31563</v>
          </cell>
          <cell r="T54">
            <v>31563</v>
          </cell>
          <cell r="U54">
            <v>6880</v>
          </cell>
          <cell r="V54">
            <v>6863</v>
          </cell>
          <cell r="W54">
            <v>31648</v>
          </cell>
          <cell r="X54">
            <v>31563</v>
          </cell>
          <cell r="Y54">
            <v>6880</v>
          </cell>
          <cell r="Z54">
            <v>4815</v>
          </cell>
          <cell r="AA54">
            <v>2065</v>
          </cell>
        </row>
        <row r="55">
          <cell r="G55" t="str">
            <v>060606000</v>
          </cell>
          <cell r="H55">
            <v>44</v>
          </cell>
          <cell r="I55">
            <v>6829</v>
          </cell>
          <cell r="J55">
            <v>24587</v>
          </cell>
          <cell r="K55">
            <v>4</v>
          </cell>
          <cell r="L55">
            <v>3</v>
          </cell>
          <cell r="M55">
            <v>6829</v>
          </cell>
          <cell r="N55">
            <v>7</v>
          </cell>
          <cell r="O55">
            <v>24576</v>
          </cell>
          <cell r="P55">
            <v>34</v>
          </cell>
          <cell r="U55">
            <v>6829</v>
          </cell>
          <cell r="V55">
            <v>7</v>
          </cell>
          <cell r="W55">
            <v>24576</v>
          </cell>
          <cell r="X55">
            <v>34</v>
          </cell>
          <cell r="Y55">
            <v>6829</v>
          </cell>
          <cell r="Z55">
            <v>2369</v>
          </cell>
          <cell r="AA55">
            <v>4460</v>
          </cell>
        </row>
        <row r="56">
          <cell r="G56" t="str">
            <v>083745000</v>
          </cell>
          <cell r="H56">
            <v>13</v>
          </cell>
          <cell r="I56">
            <v>4224</v>
          </cell>
          <cell r="J56">
            <v>19852.8</v>
          </cell>
          <cell r="K56">
            <v>9</v>
          </cell>
          <cell r="L56">
            <v>9</v>
          </cell>
          <cell r="M56">
            <v>500</v>
          </cell>
          <cell r="N56">
            <v>500</v>
          </cell>
          <cell r="O56">
            <v>2350</v>
          </cell>
          <cell r="P56">
            <v>2350</v>
          </cell>
          <cell r="Q56">
            <v>3724</v>
          </cell>
          <cell r="R56">
            <v>3724</v>
          </cell>
          <cell r="S56">
            <v>20460</v>
          </cell>
          <cell r="T56">
            <v>20460</v>
          </cell>
          <cell r="U56">
            <v>4224</v>
          </cell>
          <cell r="V56">
            <v>4224</v>
          </cell>
          <cell r="W56">
            <v>22810</v>
          </cell>
          <cell r="X56">
            <v>22810</v>
          </cell>
          <cell r="Y56">
            <v>6794</v>
          </cell>
          <cell r="Z56">
            <v>4224</v>
          </cell>
          <cell r="AA56">
            <v>2570</v>
          </cell>
        </row>
        <row r="57">
          <cell r="G57" t="str">
            <v>083714000</v>
          </cell>
          <cell r="H57">
            <v>21</v>
          </cell>
          <cell r="I57">
            <v>3947</v>
          </cell>
          <cell r="J57">
            <v>18550.900000000001</v>
          </cell>
          <cell r="K57">
            <v>1</v>
          </cell>
          <cell r="L57">
            <v>1</v>
          </cell>
          <cell r="M57">
            <v>300</v>
          </cell>
          <cell r="N57">
            <v>104</v>
          </cell>
          <cell r="O57">
            <v>1410</v>
          </cell>
          <cell r="P57">
            <v>489</v>
          </cell>
          <cell r="Q57">
            <v>3216</v>
          </cell>
          <cell r="R57">
            <v>3216</v>
          </cell>
          <cell r="S57">
            <v>17576</v>
          </cell>
          <cell r="T57">
            <v>17576</v>
          </cell>
          <cell r="U57">
            <v>3516</v>
          </cell>
          <cell r="V57">
            <v>3320</v>
          </cell>
          <cell r="W57">
            <v>18986</v>
          </cell>
          <cell r="X57">
            <v>18065</v>
          </cell>
          <cell r="Y57">
            <v>6738</v>
          </cell>
          <cell r="Z57">
            <v>4516</v>
          </cell>
          <cell r="AA57">
            <v>2222</v>
          </cell>
        </row>
        <row r="58">
          <cell r="G58" t="str">
            <v>087808000</v>
          </cell>
          <cell r="H58">
            <v>26</v>
          </cell>
          <cell r="I58">
            <v>12044</v>
          </cell>
          <cell r="J58">
            <v>56607</v>
          </cell>
          <cell r="K58">
            <v>1</v>
          </cell>
          <cell r="L58">
            <v>0</v>
          </cell>
          <cell r="M58">
            <v>356</v>
          </cell>
          <cell r="N58">
            <v>0</v>
          </cell>
          <cell r="O58">
            <v>1806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356</v>
          </cell>
          <cell r="V58">
            <v>0</v>
          </cell>
          <cell r="W58">
            <v>1806</v>
          </cell>
          <cell r="X58">
            <v>0</v>
          </cell>
          <cell r="Y58">
            <v>6724</v>
          </cell>
          <cell r="Z58">
            <v>1767</v>
          </cell>
          <cell r="AA58">
            <v>4957</v>
          </cell>
        </row>
        <row r="59">
          <cell r="G59" t="str">
            <v>063038000</v>
          </cell>
          <cell r="H59">
            <v>29</v>
          </cell>
          <cell r="I59">
            <v>7315</v>
          </cell>
          <cell r="J59">
            <v>33650</v>
          </cell>
          <cell r="Q59">
            <v>7781</v>
          </cell>
          <cell r="R59">
            <v>7781</v>
          </cell>
          <cell r="S59">
            <v>38905</v>
          </cell>
          <cell r="T59">
            <v>38905</v>
          </cell>
          <cell r="U59">
            <v>7781</v>
          </cell>
          <cell r="V59">
            <v>7781</v>
          </cell>
          <cell r="W59">
            <v>38905</v>
          </cell>
          <cell r="X59">
            <v>38905</v>
          </cell>
          <cell r="Y59">
            <v>6700</v>
          </cell>
          <cell r="Z59">
            <v>4006</v>
          </cell>
          <cell r="AA59">
            <v>2694</v>
          </cell>
        </row>
        <row r="60">
          <cell r="G60" t="str">
            <v>083734000</v>
          </cell>
          <cell r="H60">
            <v>30</v>
          </cell>
          <cell r="I60">
            <v>4114</v>
          </cell>
          <cell r="J60">
            <v>19335.8</v>
          </cell>
          <cell r="Q60">
            <v>4114</v>
          </cell>
          <cell r="R60">
            <v>4114</v>
          </cell>
          <cell r="S60">
            <v>19336</v>
          </cell>
          <cell r="T60">
            <v>19336</v>
          </cell>
          <cell r="U60">
            <v>4114</v>
          </cell>
          <cell r="V60">
            <v>4114</v>
          </cell>
          <cell r="W60">
            <v>19336</v>
          </cell>
          <cell r="X60">
            <v>19336</v>
          </cell>
          <cell r="Y60">
            <v>6616</v>
          </cell>
          <cell r="Z60">
            <v>4114</v>
          </cell>
          <cell r="AA60">
            <v>2502</v>
          </cell>
        </row>
        <row r="61">
          <cell r="G61" t="str">
            <v>060404000</v>
          </cell>
          <cell r="H61">
            <v>20</v>
          </cell>
          <cell r="I61">
            <v>6590</v>
          </cell>
          <cell r="J61">
            <v>30312</v>
          </cell>
          <cell r="Q61">
            <v>6540</v>
          </cell>
          <cell r="R61">
            <v>30084</v>
          </cell>
          <cell r="S61">
            <v>30084</v>
          </cell>
          <cell r="T61">
            <v>30084</v>
          </cell>
          <cell r="U61">
            <v>6540</v>
          </cell>
          <cell r="V61">
            <v>30084</v>
          </cell>
          <cell r="W61">
            <v>30084</v>
          </cell>
          <cell r="X61">
            <v>30084</v>
          </cell>
          <cell r="Y61">
            <v>6540</v>
          </cell>
          <cell r="Z61">
            <v>3840</v>
          </cell>
          <cell r="AA61">
            <v>2700</v>
          </cell>
        </row>
        <row r="62">
          <cell r="G62" t="str">
            <v>072228000</v>
          </cell>
          <cell r="H62">
            <v>14</v>
          </cell>
          <cell r="I62">
            <v>7588</v>
          </cell>
          <cell r="J62">
            <v>34905</v>
          </cell>
          <cell r="K62">
            <v>18</v>
          </cell>
          <cell r="L62">
            <v>1</v>
          </cell>
          <cell r="M62">
            <v>291</v>
          </cell>
          <cell r="N62">
            <v>23</v>
          </cell>
          <cell r="O62">
            <v>1384</v>
          </cell>
          <cell r="P62">
            <v>126</v>
          </cell>
          <cell r="Q62">
            <v>1826</v>
          </cell>
          <cell r="S62">
            <v>33521</v>
          </cell>
          <cell r="U62">
            <v>2117</v>
          </cell>
          <cell r="V62">
            <v>23</v>
          </cell>
          <cell r="W62">
            <v>34905</v>
          </cell>
          <cell r="X62">
            <v>126</v>
          </cell>
          <cell r="Y62">
            <v>6453</v>
          </cell>
          <cell r="Z62">
            <v>6134</v>
          </cell>
          <cell r="AA62">
            <v>319</v>
          </cell>
        </row>
        <row r="63">
          <cell r="G63" t="str">
            <v>063006000</v>
          </cell>
          <cell r="H63">
            <v>18</v>
          </cell>
          <cell r="I63">
            <v>6422</v>
          </cell>
          <cell r="J63">
            <v>29543</v>
          </cell>
          <cell r="Q63">
            <v>6414</v>
          </cell>
          <cell r="R63">
            <v>6414</v>
          </cell>
          <cell r="S63">
            <v>29504</v>
          </cell>
          <cell r="T63">
            <v>29504</v>
          </cell>
          <cell r="U63">
            <v>6414</v>
          </cell>
          <cell r="V63">
            <v>6414</v>
          </cell>
          <cell r="W63">
            <v>29504</v>
          </cell>
          <cell r="X63">
            <v>29504</v>
          </cell>
          <cell r="Y63">
            <v>6414</v>
          </cell>
          <cell r="Z63">
            <v>2202</v>
          </cell>
          <cell r="AA63">
            <v>4212</v>
          </cell>
        </row>
        <row r="64">
          <cell r="G64" t="str">
            <v>083706000</v>
          </cell>
          <cell r="H64">
            <v>37</v>
          </cell>
          <cell r="I64">
            <v>3981</v>
          </cell>
          <cell r="J64">
            <v>18710.7</v>
          </cell>
          <cell r="K64">
            <v>11</v>
          </cell>
          <cell r="L64">
            <v>11</v>
          </cell>
          <cell r="M64">
            <v>248</v>
          </cell>
          <cell r="N64">
            <v>248</v>
          </cell>
          <cell r="O64">
            <v>1166</v>
          </cell>
          <cell r="P64">
            <v>1166</v>
          </cell>
          <cell r="Q64">
            <v>3577</v>
          </cell>
          <cell r="R64">
            <v>3577</v>
          </cell>
          <cell r="S64">
            <v>19499</v>
          </cell>
          <cell r="T64">
            <v>19499</v>
          </cell>
          <cell r="U64">
            <v>3825</v>
          </cell>
          <cell r="V64">
            <v>3825</v>
          </cell>
          <cell r="W64">
            <v>20665</v>
          </cell>
          <cell r="X64">
            <v>20665</v>
          </cell>
          <cell r="Y64">
            <v>6403</v>
          </cell>
          <cell r="Z64">
            <v>3825</v>
          </cell>
          <cell r="AA64">
            <v>2578</v>
          </cell>
        </row>
        <row r="65">
          <cell r="G65" t="str">
            <v>061903000</v>
          </cell>
          <cell r="H65">
            <v>19</v>
          </cell>
          <cell r="I65">
            <v>6369</v>
          </cell>
          <cell r="J65">
            <v>29298</v>
          </cell>
          <cell r="Q65">
            <v>6341</v>
          </cell>
          <cell r="R65">
            <v>6341</v>
          </cell>
          <cell r="S65">
            <v>29169</v>
          </cell>
          <cell r="T65">
            <v>29169</v>
          </cell>
          <cell r="U65">
            <v>6341</v>
          </cell>
          <cell r="V65">
            <v>6341</v>
          </cell>
          <cell r="W65">
            <v>29169</v>
          </cell>
          <cell r="X65">
            <v>29169</v>
          </cell>
          <cell r="Y65">
            <v>6341</v>
          </cell>
          <cell r="Z65">
            <v>4486</v>
          </cell>
          <cell r="AA65">
            <v>1855</v>
          </cell>
        </row>
        <row r="66">
          <cell r="G66" t="str">
            <v>061916000</v>
          </cell>
          <cell r="H66">
            <v>21</v>
          </cell>
          <cell r="I66">
            <v>6334</v>
          </cell>
          <cell r="J66">
            <v>29138</v>
          </cell>
          <cell r="K66">
            <v>1</v>
          </cell>
          <cell r="L66">
            <v>0</v>
          </cell>
          <cell r="M66">
            <v>70</v>
          </cell>
          <cell r="N66">
            <v>0</v>
          </cell>
          <cell r="O66">
            <v>350</v>
          </cell>
          <cell r="P66">
            <v>0</v>
          </cell>
          <cell r="Q66">
            <v>6179</v>
          </cell>
          <cell r="R66">
            <v>6179</v>
          </cell>
          <cell r="S66">
            <v>28395</v>
          </cell>
          <cell r="T66">
            <v>28395</v>
          </cell>
          <cell r="U66">
            <v>6249</v>
          </cell>
          <cell r="V66">
            <v>6179</v>
          </cell>
          <cell r="W66">
            <v>28745</v>
          </cell>
          <cell r="X66">
            <v>28395</v>
          </cell>
          <cell r="Y66">
            <v>6249</v>
          </cell>
          <cell r="Z66">
            <v>3700</v>
          </cell>
          <cell r="AA66">
            <v>2549</v>
          </cell>
        </row>
        <row r="67">
          <cell r="G67" t="str">
            <v>063005000</v>
          </cell>
          <cell r="H67">
            <v>23</v>
          </cell>
          <cell r="I67">
            <v>6462</v>
          </cell>
          <cell r="J67">
            <v>29724</v>
          </cell>
          <cell r="Q67">
            <v>6239</v>
          </cell>
          <cell r="R67">
            <v>6239</v>
          </cell>
          <cell r="S67">
            <v>28699</v>
          </cell>
          <cell r="T67">
            <v>28699</v>
          </cell>
          <cell r="U67">
            <v>6239</v>
          </cell>
          <cell r="V67">
            <v>6239</v>
          </cell>
          <cell r="W67">
            <v>28699</v>
          </cell>
          <cell r="X67">
            <v>28699</v>
          </cell>
          <cell r="Y67">
            <v>6239</v>
          </cell>
          <cell r="Z67">
            <v>3250</v>
          </cell>
          <cell r="AA67">
            <v>2989</v>
          </cell>
        </row>
        <row r="68">
          <cell r="G68" t="str">
            <v>060416000</v>
          </cell>
          <cell r="H68">
            <v>17</v>
          </cell>
          <cell r="I68">
            <v>6492</v>
          </cell>
          <cell r="J68">
            <v>29862</v>
          </cell>
          <cell r="Q68">
            <v>6250</v>
          </cell>
          <cell r="R68">
            <v>6250</v>
          </cell>
          <cell r="S68">
            <v>28750</v>
          </cell>
          <cell r="T68">
            <v>28750</v>
          </cell>
          <cell r="U68">
            <v>6250</v>
          </cell>
          <cell r="V68">
            <v>6250</v>
          </cell>
          <cell r="W68">
            <v>28750</v>
          </cell>
          <cell r="X68">
            <v>28750</v>
          </cell>
          <cell r="Y68">
            <v>6086</v>
          </cell>
          <cell r="Z68">
            <v>1043</v>
          </cell>
          <cell r="AA68">
            <v>5043</v>
          </cell>
        </row>
        <row r="69">
          <cell r="G69" t="str">
            <v>064509000</v>
          </cell>
          <cell r="H69">
            <v>21</v>
          </cell>
          <cell r="I69">
            <v>20218.478260869568</v>
          </cell>
          <cell r="J69">
            <v>93005</v>
          </cell>
          <cell r="K69">
            <v>6</v>
          </cell>
          <cell r="L69">
            <v>0</v>
          </cell>
          <cell r="M69">
            <v>254</v>
          </cell>
          <cell r="N69">
            <v>0</v>
          </cell>
          <cell r="O69">
            <v>1001</v>
          </cell>
          <cell r="P69">
            <v>0</v>
          </cell>
          <cell r="Q69">
            <v>5784</v>
          </cell>
          <cell r="R69">
            <v>5784</v>
          </cell>
          <cell r="S69">
            <v>26774</v>
          </cell>
          <cell r="T69">
            <v>26774</v>
          </cell>
          <cell r="U69">
            <v>6038</v>
          </cell>
          <cell r="V69">
            <v>5784</v>
          </cell>
          <cell r="W69">
            <v>27775</v>
          </cell>
          <cell r="X69">
            <v>26774</v>
          </cell>
          <cell r="Y69">
            <v>6038</v>
          </cell>
          <cell r="Z69">
            <v>753</v>
          </cell>
          <cell r="AA69">
            <v>5285</v>
          </cell>
        </row>
        <row r="70">
          <cell r="G70" t="str">
            <v>063027000</v>
          </cell>
          <cell r="H70">
            <v>31</v>
          </cell>
          <cell r="I70">
            <v>5965</v>
          </cell>
          <cell r="J70">
            <v>27441</v>
          </cell>
          <cell r="K70">
            <v>4</v>
          </cell>
          <cell r="L70">
            <v>4</v>
          </cell>
          <cell r="M70">
            <v>10</v>
          </cell>
          <cell r="N70">
            <v>10</v>
          </cell>
          <cell r="O70">
            <v>47</v>
          </cell>
          <cell r="P70">
            <v>47</v>
          </cell>
          <cell r="Q70">
            <v>6832</v>
          </cell>
          <cell r="R70">
            <v>6832</v>
          </cell>
          <cell r="S70">
            <v>27321</v>
          </cell>
          <cell r="T70">
            <v>27321</v>
          </cell>
          <cell r="U70">
            <v>6842</v>
          </cell>
          <cell r="V70">
            <v>6842</v>
          </cell>
          <cell r="W70">
            <v>27368</v>
          </cell>
          <cell r="X70">
            <v>27368</v>
          </cell>
          <cell r="Y70">
            <v>5867</v>
          </cell>
          <cell r="Z70">
            <v>4082</v>
          </cell>
          <cell r="AA70">
            <v>1785</v>
          </cell>
        </row>
        <row r="71">
          <cell r="G71" t="str">
            <v>083736000</v>
          </cell>
          <cell r="H71">
            <v>22</v>
          </cell>
          <cell r="I71">
            <v>3601</v>
          </cell>
          <cell r="J71">
            <v>16924.7</v>
          </cell>
          <cell r="Q71">
            <v>2501</v>
          </cell>
          <cell r="R71">
            <v>2501</v>
          </cell>
          <cell r="S71">
            <v>13505.400000000001</v>
          </cell>
          <cell r="T71">
            <v>13505.400000000001</v>
          </cell>
          <cell r="U71">
            <v>2501</v>
          </cell>
          <cell r="V71">
            <v>2501</v>
          </cell>
          <cell r="W71">
            <v>13505.400000000001</v>
          </cell>
          <cell r="X71">
            <v>13505.400000000001</v>
          </cell>
          <cell r="Y71">
            <v>5792</v>
          </cell>
          <cell r="Z71">
            <v>3601</v>
          </cell>
          <cell r="AA71">
            <v>2191</v>
          </cell>
        </row>
        <row r="72">
          <cell r="G72" t="str">
            <v>060402000</v>
          </cell>
          <cell r="H72">
            <v>10</v>
          </cell>
          <cell r="I72">
            <v>5912</v>
          </cell>
          <cell r="J72">
            <v>27197</v>
          </cell>
          <cell r="Q72">
            <v>5850</v>
          </cell>
          <cell r="R72">
            <v>5850</v>
          </cell>
          <cell r="S72">
            <v>26910</v>
          </cell>
          <cell r="T72">
            <v>26910</v>
          </cell>
          <cell r="U72">
            <v>5850</v>
          </cell>
          <cell r="V72">
            <v>5850</v>
          </cell>
          <cell r="W72">
            <v>26910</v>
          </cell>
          <cell r="X72">
            <v>26910</v>
          </cell>
          <cell r="Y72">
            <v>5702</v>
          </cell>
          <cell r="Z72">
            <v>4809</v>
          </cell>
          <cell r="AA72">
            <v>893</v>
          </cell>
        </row>
        <row r="73">
          <cell r="G73" t="str">
            <v>072213000</v>
          </cell>
          <cell r="H73">
            <v>19</v>
          </cell>
          <cell r="I73">
            <v>6869</v>
          </cell>
          <cell r="J73">
            <v>31598</v>
          </cell>
          <cell r="K73">
            <v>17</v>
          </cell>
          <cell r="L73">
            <v>0</v>
          </cell>
          <cell r="M73">
            <v>175</v>
          </cell>
          <cell r="N73">
            <v>0</v>
          </cell>
          <cell r="O73">
            <v>805</v>
          </cell>
          <cell r="P73">
            <v>0</v>
          </cell>
          <cell r="Q73">
            <v>5158</v>
          </cell>
          <cell r="R73">
            <v>5158</v>
          </cell>
          <cell r="S73">
            <v>23726.799999999999</v>
          </cell>
          <cell r="T73">
            <v>23726.799999999999</v>
          </cell>
          <cell r="U73">
            <v>5333</v>
          </cell>
          <cell r="V73">
            <v>5158</v>
          </cell>
          <cell r="W73">
            <v>24531.8</v>
          </cell>
          <cell r="X73">
            <v>23726.799999999999</v>
          </cell>
          <cell r="Y73">
            <v>5560</v>
          </cell>
          <cell r="Z73">
            <v>3820</v>
          </cell>
          <cell r="AA73">
            <v>1740</v>
          </cell>
        </row>
        <row r="74">
          <cell r="G74" t="str">
            <v>061901000</v>
          </cell>
          <cell r="H74">
            <v>22</v>
          </cell>
          <cell r="I74">
            <v>5534</v>
          </cell>
          <cell r="J74">
            <v>25456</v>
          </cell>
          <cell r="K74">
            <v>3</v>
          </cell>
          <cell r="L74">
            <v>1</v>
          </cell>
          <cell r="M74">
            <v>115</v>
          </cell>
          <cell r="N74">
            <v>39</v>
          </cell>
          <cell r="O74">
            <v>502</v>
          </cell>
          <cell r="P74">
            <v>123</v>
          </cell>
          <cell r="Q74">
            <v>5393</v>
          </cell>
          <cell r="R74">
            <v>5393</v>
          </cell>
          <cell r="S74">
            <v>24835</v>
          </cell>
          <cell r="T74">
            <v>24835</v>
          </cell>
          <cell r="U74">
            <v>5508</v>
          </cell>
          <cell r="V74">
            <v>5432</v>
          </cell>
          <cell r="W74">
            <v>25337</v>
          </cell>
          <cell r="X74">
            <v>24958</v>
          </cell>
          <cell r="Y74">
            <v>5508</v>
          </cell>
          <cell r="Z74">
            <v>5211</v>
          </cell>
          <cell r="AA74">
            <v>297</v>
          </cell>
        </row>
        <row r="75">
          <cell r="G75" t="str">
            <v>061915000</v>
          </cell>
          <cell r="H75">
            <v>10</v>
          </cell>
          <cell r="I75">
            <v>5387</v>
          </cell>
          <cell r="J75">
            <v>24779</v>
          </cell>
          <cell r="Q75">
            <v>5387</v>
          </cell>
          <cell r="R75">
            <v>5387</v>
          </cell>
          <cell r="S75">
            <v>24780</v>
          </cell>
          <cell r="T75">
            <v>24780</v>
          </cell>
          <cell r="U75">
            <v>5387</v>
          </cell>
          <cell r="V75">
            <v>5387</v>
          </cell>
          <cell r="W75">
            <v>24780</v>
          </cell>
          <cell r="X75">
            <v>24780</v>
          </cell>
          <cell r="Y75">
            <v>5387</v>
          </cell>
          <cell r="Z75">
            <v>5022</v>
          </cell>
          <cell r="AA75">
            <v>365</v>
          </cell>
        </row>
        <row r="76">
          <cell r="G76" t="str">
            <v>064518000</v>
          </cell>
          <cell r="H76">
            <v>12</v>
          </cell>
          <cell r="I76">
            <v>11453.695652173914</v>
          </cell>
          <cell r="J76">
            <v>52687</v>
          </cell>
          <cell r="Q76">
            <v>5272</v>
          </cell>
          <cell r="R76">
            <v>5272</v>
          </cell>
          <cell r="S76">
            <v>24251</v>
          </cell>
          <cell r="T76">
            <v>24251</v>
          </cell>
          <cell r="U76">
            <v>5272</v>
          </cell>
          <cell r="V76">
            <v>5272</v>
          </cell>
          <cell r="W76">
            <v>24251</v>
          </cell>
          <cell r="X76">
            <v>24251</v>
          </cell>
          <cell r="Y76">
            <v>5272</v>
          </cell>
          <cell r="Z76">
            <v>1264</v>
          </cell>
          <cell r="AA76">
            <v>4008</v>
          </cell>
        </row>
        <row r="77">
          <cell r="G77" t="str">
            <v>061905000</v>
          </cell>
          <cell r="H77">
            <v>15</v>
          </cell>
          <cell r="I77">
            <v>5818</v>
          </cell>
          <cell r="J77">
            <v>26763</v>
          </cell>
          <cell r="K77">
            <v>1</v>
          </cell>
          <cell r="L77">
            <v>0</v>
          </cell>
          <cell r="M77">
            <v>118</v>
          </cell>
          <cell r="N77">
            <v>0</v>
          </cell>
          <cell r="O77">
            <v>590</v>
          </cell>
          <cell r="P77">
            <v>0</v>
          </cell>
          <cell r="Q77">
            <v>5132</v>
          </cell>
          <cell r="R77">
            <v>5132</v>
          </cell>
          <cell r="S77">
            <v>23560</v>
          </cell>
          <cell r="T77">
            <v>23560</v>
          </cell>
          <cell r="U77">
            <v>5250</v>
          </cell>
          <cell r="V77">
            <v>5132</v>
          </cell>
          <cell r="W77">
            <v>24150</v>
          </cell>
          <cell r="X77">
            <v>23560</v>
          </cell>
          <cell r="Y77">
            <v>5250</v>
          </cell>
          <cell r="Z77">
            <v>4050</v>
          </cell>
          <cell r="AA77">
            <v>1200</v>
          </cell>
        </row>
        <row r="78">
          <cell r="G78" t="str">
            <v>060617000</v>
          </cell>
          <cell r="H78">
            <v>21</v>
          </cell>
          <cell r="I78">
            <v>5329</v>
          </cell>
          <cell r="J78">
            <v>24513</v>
          </cell>
          <cell r="K78">
            <v>10</v>
          </cell>
          <cell r="L78">
            <v>0</v>
          </cell>
          <cell r="M78">
            <v>4816</v>
          </cell>
          <cell r="N78">
            <v>0</v>
          </cell>
          <cell r="O78">
            <v>13955</v>
          </cell>
          <cell r="P78">
            <v>0</v>
          </cell>
          <cell r="Q78">
            <v>417</v>
          </cell>
          <cell r="R78">
            <v>417</v>
          </cell>
          <cell r="S78">
            <v>2294</v>
          </cell>
          <cell r="T78">
            <v>2294</v>
          </cell>
          <cell r="U78">
            <v>5233</v>
          </cell>
          <cell r="V78">
            <v>417</v>
          </cell>
          <cell r="W78">
            <v>16249</v>
          </cell>
          <cell r="X78">
            <v>2294</v>
          </cell>
          <cell r="Y78">
            <v>5233</v>
          </cell>
          <cell r="Z78">
            <v>2670</v>
          </cell>
          <cell r="AA78">
            <v>2563</v>
          </cell>
        </row>
        <row r="79">
          <cell r="G79" t="str">
            <v>060401000</v>
          </cell>
          <cell r="H79">
            <v>14</v>
          </cell>
          <cell r="I79">
            <v>5200</v>
          </cell>
          <cell r="J79">
            <v>23919</v>
          </cell>
          <cell r="K79">
            <v>12</v>
          </cell>
          <cell r="L79">
            <v>0</v>
          </cell>
          <cell r="M79">
            <v>406</v>
          </cell>
          <cell r="N79">
            <v>0</v>
          </cell>
          <cell r="O79">
            <v>2030</v>
          </cell>
          <cell r="P79">
            <v>0</v>
          </cell>
          <cell r="Q79">
            <v>4744</v>
          </cell>
          <cell r="R79">
            <v>4744</v>
          </cell>
          <cell r="S79">
            <v>21660</v>
          </cell>
          <cell r="T79">
            <v>21660</v>
          </cell>
          <cell r="U79">
            <v>5150</v>
          </cell>
          <cell r="V79">
            <v>4744</v>
          </cell>
          <cell r="W79">
            <v>23690</v>
          </cell>
          <cell r="X79">
            <v>21660</v>
          </cell>
          <cell r="Y79">
            <v>5170</v>
          </cell>
          <cell r="Z79">
            <v>3324</v>
          </cell>
          <cell r="AA79">
            <v>1846</v>
          </cell>
        </row>
        <row r="80">
          <cell r="G80" t="str">
            <v>060413000</v>
          </cell>
          <cell r="H80">
            <v>23</v>
          </cell>
          <cell r="I80">
            <v>5241</v>
          </cell>
          <cell r="J80">
            <v>24108</v>
          </cell>
          <cell r="K80">
            <v>1</v>
          </cell>
          <cell r="L80">
            <v>0</v>
          </cell>
          <cell r="M80">
            <v>7</v>
          </cell>
          <cell r="N80">
            <v>0</v>
          </cell>
          <cell r="O80">
            <v>37</v>
          </cell>
          <cell r="P80">
            <v>0</v>
          </cell>
          <cell r="Q80">
            <v>5078</v>
          </cell>
          <cell r="R80">
            <v>5078</v>
          </cell>
          <cell r="S80">
            <v>23354</v>
          </cell>
          <cell r="T80">
            <v>23354</v>
          </cell>
          <cell r="U80">
            <v>5085</v>
          </cell>
          <cell r="V80">
            <v>5078</v>
          </cell>
          <cell r="W80">
            <v>23391</v>
          </cell>
          <cell r="X80">
            <v>23354</v>
          </cell>
          <cell r="Y80">
            <v>5085</v>
          </cell>
          <cell r="Z80">
            <v>1126</v>
          </cell>
          <cell r="AA80">
            <v>3959</v>
          </cell>
        </row>
        <row r="81">
          <cell r="G81" t="str">
            <v>083724000</v>
          </cell>
          <cell r="H81">
            <v>28</v>
          </cell>
          <cell r="I81">
            <v>3159</v>
          </cell>
          <cell r="J81">
            <v>14847.300000000001</v>
          </cell>
          <cell r="K81">
            <v>5</v>
          </cell>
          <cell r="L81">
            <v>0</v>
          </cell>
          <cell r="M81">
            <v>215</v>
          </cell>
          <cell r="N81">
            <v>0</v>
          </cell>
          <cell r="O81">
            <v>1058</v>
          </cell>
          <cell r="P81">
            <v>0</v>
          </cell>
          <cell r="Q81">
            <v>2944</v>
          </cell>
          <cell r="R81">
            <v>2944</v>
          </cell>
          <cell r="S81">
            <v>16001</v>
          </cell>
          <cell r="T81">
            <v>16001</v>
          </cell>
          <cell r="U81">
            <v>3159</v>
          </cell>
          <cell r="V81">
            <v>2944</v>
          </cell>
          <cell r="W81">
            <v>17059</v>
          </cell>
          <cell r="X81">
            <v>16001</v>
          </cell>
          <cell r="Y81">
            <v>5080</v>
          </cell>
          <cell r="Z81">
            <v>3159</v>
          </cell>
          <cell r="AA81">
            <v>1921</v>
          </cell>
        </row>
        <row r="82">
          <cell r="G82" t="str">
            <v>064531000</v>
          </cell>
          <cell r="H82">
            <v>26</v>
          </cell>
          <cell r="I82">
            <v>19195.434782608696</v>
          </cell>
          <cell r="J82">
            <v>88299</v>
          </cell>
          <cell r="K82">
            <v>16</v>
          </cell>
          <cell r="L82">
            <v>0</v>
          </cell>
          <cell r="M82">
            <v>4822</v>
          </cell>
          <cell r="N82">
            <v>0</v>
          </cell>
          <cell r="O82">
            <v>24110</v>
          </cell>
          <cell r="P82">
            <v>0</v>
          </cell>
          <cell r="Q82">
            <v>483</v>
          </cell>
          <cell r="R82">
            <v>483</v>
          </cell>
          <cell r="S82">
            <v>2270</v>
          </cell>
          <cell r="T82">
            <v>2270</v>
          </cell>
          <cell r="U82">
            <v>5305</v>
          </cell>
          <cell r="V82">
            <v>483</v>
          </cell>
          <cell r="W82">
            <v>26380</v>
          </cell>
          <cell r="X82">
            <v>2270</v>
          </cell>
          <cell r="Y82">
            <v>5008</v>
          </cell>
          <cell r="Z82">
            <v>638</v>
          </cell>
          <cell r="AA82">
            <v>4370</v>
          </cell>
        </row>
        <row r="83">
          <cell r="G83" t="str">
            <v>060406000</v>
          </cell>
          <cell r="H83">
            <v>35</v>
          </cell>
          <cell r="I83">
            <v>9843</v>
          </cell>
          <cell r="J83">
            <v>45279</v>
          </cell>
          <cell r="K83">
            <v>8</v>
          </cell>
          <cell r="L83">
            <v>0</v>
          </cell>
          <cell r="M83">
            <v>291</v>
          </cell>
          <cell r="N83">
            <v>0</v>
          </cell>
          <cell r="O83">
            <v>1311</v>
          </cell>
          <cell r="P83">
            <v>0</v>
          </cell>
          <cell r="Q83">
            <v>9459</v>
          </cell>
          <cell r="R83">
            <v>9459</v>
          </cell>
          <cell r="S83">
            <v>43539</v>
          </cell>
          <cell r="T83">
            <v>43539</v>
          </cell>
          <cell r="U83">
            <v>9750</v>
          </cell>
          <cell r="V83">
            <v>9459</v>
          </cell>
          <cell r="W83">
            <v>44850</v>
          </cell>
          <cell r="X83">
            <v>43539</v>
          </cell>
          <cell r="Y83">
            <v>4955</v>
          </cell>
          <cell r="Z83">
            <v>671</v>
          </cell>
          <cell r="AA83">
            <v>4284</v>
          </cell>
        </row>
        <row r="84">
          <cell r="G84" t="str">
            <v>061913000</v>
          </cell>
          <cell r="H84">
            <v>22</v>
          </cell>
          <cell r="I84">
            <v>6209</v>
          </cell>
          <cell r="J84">
            <v>28561</v>
          </cell>
          <cell r="Q84">
            <v>5553</v>
          </cell>
          <cell r="R84">
            <v>5553</v>
          </cell>
          <cell r="S84">
            <v>25544</v>
          </cell>
          <cell r="T84">
            <v>25544</v>
          </cell>
          <cell r="U84">
            <v>5553</v>
          </cell>
          <cell r="V84">
            <v>5553</v>
          </cell>
          <cell r="W84">
            <v>25544</v>
          </cell>
          <cell r="X84">
            <v>25544</v>
          </cell>
          <cell r="Y84">
            <v>4899</v>
          </cell>
          <cell r="Z84">
            <v>4237</v>
          </cell>
          <cell r="AA84">
            <v>662</v>
          </cell>
        </row>
        <row r="85">
          <cell r="G85" t="str">
            <v>072252000</v>
          </cell>
          <cell r="H85">
            <v>54</v>
          </cell>
          <cell r="I85">
            <v>12807</v>
          </cell>
          <cell r="J85">
            <v>58914</v>
          </cell>
          <cell r="K85">
            <v>12</v>
          </cell>
          <cell r="L85">
            <v>0</v>
          </cell>
          <cell r="M85">
            <v>507</v>
          </cell>
          <cell r="N85">
            <v>0</v>
          </cell>
          <cell r="O85">
            <v>2408.1999999999998</v>
          </cell>
          <cell r="P85">
            <v>0</v>
          </cell>
          <cell r="Q85">
            <v>4644</v>
          </cell>
          <cell r="R85">
            <v>4644</v>
          </cell>
          <cell r="S85">
            <v>21286</v>
          </cell>
          <cell r="T85">
            <v>21286</v>
          </cell>
          <cell r="U85">
            <v>5151</v>
          </cell>
          <cell r="V85">
            <v>4644</v>
          </cell>
          <cell r="W85">
            <v>23694.2</v>
          </cell>
          <cell r="X85">
            <v>21286</v>
          </cell>
          <cell r="Y85">
            <v>4874</v>
          </cell>
          <cell r="Z85">
            <v>577</v>
          </cell>
          <cell r="AA85">
            <v>4297</v>
          </cell>
        </row>
        <row r="86">
          <cell r="G86" t="str">
            <v>083742000</v>
          </cell>
          <cell r="H86">
            <v>19</v>
          </cell>
          <cell r="I86">
            <v>3777</v>
          </cell>
          <cell r="J86">
            <v>17751.900000000001</v>
          </cell>
          <cell r="K86">
            <v>3</v>
          </cell>
          <cell r="L86">
            <v>3</v>
          </cell>
          <cell r="M86">
            <v>2960</v>
          </cell>
          <cell r="N86">
            <v>2960</v>
          </cell>
          <cell r="O86">
            <v>15984</v>
          </cell>
          <cell r="P86">
            <v>15984</v>
          </cell>
          <cell r="U86">
            <v>2960</v>
          </cell>
          <cell r="V86">
            <v>2960</v>
          </cell>
          <cell r="W86">
            <v>15984</v>
          </cell>
          <cell r="X86">
            <v>15984</v>
          </cell>
          <cell r="Y86">
            <v>4828</v>
          </cell>
          <cell r="Z86">
            <v>2289</v>
          </cell>
          <cell r="AA86">
            <v>2539</v>
          </cell>
        </row>
        <row r="87">
          <cell r="G87" t="str">
            <v>072249000</v>
          </cell>
          <cell r="H87">
            <v>12</v>
          </cell>
          <cell r="I87">
            <v>4846.0869565217399</v>
          </cell>
          <cell r="J87">
            <v>22292</v>
          </cell>
          <cell r="Q87">
            <v>4846</v>
          </cell>
          <cell r="R87">
            <v>4846</v>
          </cell>
          <cell r="S87">
            <v>22292</v>
          </cell>
          <cell r="T87">
            <v>22292</v>
          </cell>
          <cell r="U87">
            <v>4846</v>
          </cell>
          <cell r="V87">
            <v>4846</v>
          </cell>
          <cell r="W87">
            <v>22292</v>
          </cell>
          <cell r="X87">
            <v>22292</v>
          </cell>
          <cell r="Y87">
            <v>4822</v>
          </cell>
          <cell r="Z87">
            <v>2175</v>
          </cell>
          <cell r="AA87">
            <v>2647</v>
          </cell>
        </row>
        <row r="88">
          <cell r="G88" t="str">
            <v>083728000</v>
          </cell>
          <cell r="H88">
            <v>35</v>
          </cell>
          <cell r="I88">
            <v>2531</v>
          </cell>
          <cell r="J88">
            <v>11895.7</v>
          </cell>
          <cell r="K88">
            <v>3</v>
          </cell>
          <cell r="L88">
            <v>3</v>
          </cell>
          <cell r="M88">
            <v>34</v>
          </cell>
          <cell r="N88">
            <v>34</v>
          </cell>
          <cell r="O88">
            <v>160</v>
          </cell>
          <cell r="P88">
            <v>160</v>
          </cell>
          <cell r="Q88">
            <v>2497</v>
          </cell>
          <cell r="R88">
            <v>2497</v>
          </cell>
          <cell r="S88">
            <v>13507</v>
          </cell>
          <cell r="T88">
            <v>13507</v>
          </cell>
          <cell r="U88">
            <v>2531</v>
          </cell>
          <cell r="V88">
            <v>2531</v>
          </cell>
          <cell r="W88">
            <v>13667</v>
          </cell>
          <cell r="X88">
            <v>13667</v>
          </cell>
          <cell r="Y88">
            <v>4772</v>
          </cell>
          <cell r="Z88">
            <v>3448</v>
          </cell>
          <cell r="AA88">
            <v>1324</v>
          </cell>
        </row>
        <row r="89">
          <cell r="G89" t="str">
            <v>083713000</v>
          </cell>
          <cell r="H89">
            <v>53</v>
          </cell>
          <cell r="I89">
            <v>3918</v>
          </cell>
          <cell r="J89">
            <v>18414.600000000002</v>
          </cell>
          <cell r="K89">
            <v>5</v>
          </cell>
          <cell r="L89">
            <v>5</v>
          </cell>
          <cell r="M89">
            <v>141</v>
          </cell>
          <cell r="N89">
            <v>141</v>
          </cell>
          <cell r="O89">
            <v>880</v>
          </cell>
          <cell r="P89">
            <v>880</v>
          </cell>
          <cell r="Q89">
            <v>2142</v>
          </cell>
          <cell r="R89">
            <v>2142</v>
          </cell>
          <cell r="S89">
            <v>11448</v>
          </cell>
          <cell r="T89">
            <v>11448</v>
          </cell>
          <cell r="U89">
            <v>2283</v>
          </cell>
          <cell r="V89">
            <v>2283</v>
          </cell>
          <cell r="W89">
            <v>12328</v>
          </cell>
          <cell r="X89">
            <v>12328</v>
          </cell>
          <cell r="Y89">
            <v>4730</v>
          </cell>
          <cell r="Z89">
            <v>2283</v>
          </cell>
          <cell r="AA89">
            <v>2447</v>
          </cell>
        </row>
        <row r="90">
          <cell r="G90" t="str">
            <v>060604000</v>
          </cell>
          <cell r="H90">
            <v>27</v>
          </cell>
          <cell r="I90">
            <v>7014</v>
          </cell>
          <cell r="J90">
            <v>32264</v>
          </cell>
          <cell r="K90">
            <v>5</v>
          </cell>
          <cell r="L90">
            <v>1</v>
          </cell>
          <cell r="M90">
            <v>4198</v>
          </cell>
          <cell r="N90">
            <v>1</v>
          </cell>
          <cell r="O90">
            <v>17919</v>
          </cell>
          <cell r="P90">
            <v>7</v>
          </cell>
          <cell r="Q90">
            <v>486</v>
          </cell>
          <cell r="R90">
            <v>486</v>
          </cell>
          <cell r="S90">
            <v>3020</v>
          </cell>
          <cell r="T90">
            <v>3020</v>
          </cell>
          <cell r="U90">
            <v>4684</v>
          </cell>
          <cell r="V90">
            <v>487</v>
          </cell>
          <cell r="W90">
            <v>20939</v>
          </cell>
          <cell r="X90">
            <v>3027</v>
          </cell>
          <cell r="Y90">
            <v>4684</v>
          </cell>
          <cell r="Z90">
            <v>1015</v>
          </cell>
          <cell r="AA90">
            <v>3669</v>
          </cell>
        </row>
        <row r="91">
          <cell r="G91" t="str">
            <v>083730000</v>
          </cell>
          <cell r="H91">
            <v>31</v>
          </cell>
          <cell r="I91">
            <v>2477</v>
          </cell>
          <cell r="J91">
            <v>11641.9</v>
          </cell>
          <cell r="K91">
            <v>25</v>
          </cell>
          <cell r="L91">
            <v>25</v>
          </cell>
          <cell r="M91">
            <v>68</v>
          </cell>
          <cell r="N91">
            <v>68</v>
          </cell>
          <cell r="O91">
            <v>332.8</v>
          </cell>
          <cell r="P91">
            <v>333</v>
          </cell>
          <cell r="Q91">
            <v>2409</v>
          </cell>
          <cell r="R91">
            <v>2409</v>
          </cell>
          <cell r="S91">
            <v>13043</v>
          </cell>
          <cell r="T91">
            <v>13043</v>
          </cell>
          <cell r="U91">
            <v>2477</v>
          </cell>
          <cell r="V91">
            <v>2477</v>
          </cell>
          <cell r="W91">
            <v>13375.8</v>
          </cell>
          <cell r="X91">
            <v>13376</v>
          </cell>
          <cell r="Y91">
            <v>4621</v>
          </cell>
          <cell r="Z91">
            <v>4123</v>
          </cell>
          <cell r="AA91">
            <v>498</v>
          </cell>
        </row>
        <row r="92">
          <cell r="G92" t="str">
            <v>060409000</v>
          </cell>
          <cell r="H92">
            <v>24</v>
          </cell>
          <cell r="I92">
            <v>6088</v>
          </cell>
          <cell r="J92">
            <v>28005</v>
          </cell>
          <cell r="Q92">
            <v>5391</v>
          </cell>
          <cell r="R92">
            <v>5391</v>
          </cell>
          <cell r="S92">
            <v>24799</v>
          </cell>
          <cell r="T92">
            <v>24799</v>
          </cell>
          <cell r="U92">
            <v>5391</v>
          </cell>
          <cell r="V92">
            <v>5391</v>
          </cell>
          <cell r="W92">
            <v>24799</v>
          </cell>
          <cell r="X92">
            <v>24799</v>
          </cell>
          <cell r="Y92">
            <v>4572</v>
          </cell>
          <cell r="Z92">
            <v>3122</v>
          </cell>
          <cell r="AA92">
            <v>1450</v>
          </cell>
        </row>
        <row r="93">
          <cell r="G93" t="str">
            <v>060609000</v>
          </cell>
          <cell r="H93">
            <v>40</v>
          </cell>
          <cell r="I93">
            <v>5481</v>
          </cell>
          <cell r="J93">
            <v>25211</v>
          </cell>
          <cell r="K93">
            <v>4</v>
          </cell>
          <cell r="L93">
            <v>0</v>
          </cell>
          <cell r="M93">
            <v>4447</v>
          </cell>
          <cell r="N93">
            <v>0</v>
          </cell>
          <cell r="O93">
            <v>20455</v>
          </cell>
          <cell r="P93">
            <v>0</v>
          </cell>
          <cell r="U93">
            <v>4447</v>
          </cell>
          <cell r="V93">
            <v>0</v>
          </cell>
          <cell r="W93">
            <v>20455</v>
          </cell>
          <cell r="X93">
            <v>0</v>
          </cell>
          <cell r="Y93">
            <v>4447</v>
          </cell>
          <cell r="Z93">
            <v>1414</v>
          </cell>
          <cell r="AA93">
            <v>3033</v>
          </cell>
        </row>
        <row r="94">
          <cell r="G94" t="str">
            <v>072244000</v>
          </cell>
          <cell r="H94">
            <v>10</v>
          </cell>
          <cell r="I94">
            <v>5928</v>
          </cell>
          <cell r="J94">
            <v>27270</v>
          </cell>
          <cell r="K94">
            <v>2</v>
          </cell>
          <cell r="L94">
            <v>0</v>
          </cell>
          <cell r="M94">
            <v>200</v>
          </cell>
          <cell r="N94">
            <v>0</v>
          </cell>
          <cell r="O94">
            <v>1000</v>
          </cell>
          <cell r="P94">
            <v>0</v>
          </cell>
          <cell r="Q94">
            <v>5728</v>
          </cell>
          <cell r="R94">
            <v>5728</v>
          </cell>
          <cell r="S94">
            <v>26270</v>
          </cell>
          <cell r="T94">
            <v>26270</v>
          </cell>
          <cell r="U94">
            <v>5928</v>
          </cell>
          <cell r="V94">
            <v>5728</v>
          </cell>
          <cell r="W94">
            <v>27270</v>
          </cell>
          <cell r="X94">
            <v>26270</v>
          </cell>
          <cell r="Y94">
            <v>4354</v>
          </cell>
          <cell r="Z94">
            <v>2327</v>
          </cell>
          <cell r="AA94">
            <v>2027</v>
          </cell>
        </row>
        <row r="95">
          <cell r="G95" t="str">
            <v>060411000</v>
          </cell>
          <cell r="H95">
            <v>18</v>
          </cell>
          <cell r="I95">
            <v>5535</v>
          </cell>
          <cell r="J95">
            <v>25461</v>
          </cell>
          <cell r="K95">
            <v>14</v>
          </cell>
          <cell r="L95">
            <v>0</v>
          </cell>
          <cell r="M95">
            <v>557</v>
          </cell>
          <cell r="N95">
            <v>0</v>
          </cell>
          <cell r="O95">
            <v>2384</v>
          </cell>
          <cell r="P95">
            <v>0</v>
          </cell>
          <cell r="Q95">
            <v>3739</v>
          </cell>
          <cell r="R95">
            <v>3739</v>
          </cell>
          <cell r="S95">
            <v>17378</v>
          </cell>
          <cell r="T95">
            <v>17378</v>
          </cell>
          <cell r="U95">
            <v>4296</v>
          </cell>
          <cell r="V95">
            <v>3739</v>
          </cell>
          <cell r="W95">
            <v>19762</v>
          </cell>
          <cell r="X95">
            <v>17378</v>
          </cell>
          <cell r="Y95">
            <v>4296</v>
          </cell>
          <cell r="Z95">
            <v>1144</v>
          </cell>
          <cell r="AA95">
            <v>3152</v>
          </cell>
        </row>
        <row r="96">
          <cell r="G96" t="str">
            <v>083720000</v>
          </cell>
          <cell r="H96">
            <v>20</v>
          </cell>
          <cell r="I96">
            <v>2669</v>
          </cell>
          <cell r="J96">
            <v>12544.300000000001</v>
          </cell>
          <cell r="Q96">
            <v>2669</v>
          </cell>
          <cell r="R96">
            <v>2669</v>
          </cell>
          <cell r="S96">
            <v>12544</v>
          </cell>
          <cell r="T96">
            <v>12544</v>
          </cell>
          <cell r="U96">
            <v>2669</v>
          </cell>
          <cell r="V96">
            <v>2669</v>
          </cell>
          <cell r="W96">
            <v>12544</v>
          </cell>
          <cell r="X96">
            <v>12544</v>
          </cell>
          <cell r="Y96">
            <v>4293</v>
          </cell>
          <cell r="Z96">
            <v>2669</v>
          </cell>
          <cell r="AA96">
            <v>1624</v>
          </cell>
        </row>
        <row r="97">
          <cell r="G97" t="str">
            <v>083721000</v>
          </cell>
          <cell r="H97">
            <v>20</v>
          </cell>
          <cell r="I97">
            <v>2633</v>
          </cell>
          <cell r="J97">
            <v>12375.1</v>
          </cell>
          <cell r="Q97">
            <v>2633</v>
          </cell>
          <cell r="R97">
            <v>2633</v>
          </cell>
          <cell r="S97">
            <v>12375</v>
          </cell>
          <cell r="T97">
            <v>12375</v>
          </cell>
          <cell r="U97">
            <v>2633</v>
          </cell>
          <cell r="V97">
            <v>2633</v>
          </cell>
          <cell r="W97">
            <v>12375</v>
          </cell>
          <cell r="X97">
            <v>12375</v>
          </cell>
          <cell r="Y97">
            <v>4235</v>
          </cell>
          <cell r="Z97">
            <v>2633</v>
          </cell>
          <cell r="AA97">
            <v>1602</v>
          </cell>
        </row>
        <row r="98">
          <cell r="G98" t="str">
            <v>063016000</v>
          </cell>
          <cell r="H98">
            <v>33</v>
          </cell>
          <cell r="I98">
            <v>9411</v>
          </cell>
          <cell r="J98">
            <v>43290</v>
          </cell>
          <cell r="Q98">
            <v>6674</v>
          </cell>
          <cell r="R98">
            <v>6674</v>
          </cell>
          <cell r="S98">
            <v>5921</v>
          </cell>
          <cell r="T98">
            <v>5921</v>
          </cell>
          <cell r="U98">
            <v>6674</v>
          </cell>
          <cell r="V98">
            <v>6674</v>
          </cell>
          <cell r="W98">
            <v>5921</v>
          </cell>
          <cell r="X98">
            <v>5921</v>
          </cell>
          <cell r="Y98">
            <v>4235</v>
          </cell>
          <cell r="Z98">
            <v>1417</v>
          </cell>
          <cell r="AA98">
            <v>2818</v>
          </cell>
        </row>
        <row r="99">
          <cell r="G99" t="str">
            <v>083733000</v>
          </cell>
          <cell r="H99">
            <v>21</v>
          </cell>
          <cell r="I99">
            <v>2264</v>
          </cell>
          <cell r="J99">
            <v>10640.800000000001</v>
          </cell>
          <cell r="K99">
            <v>2</v>
          </cell>
          <cell r="L99">
            <v>2</v>
          </cell>
          <cell r="M99">
            <v>25</v>
          </cell>
          <cell r="N99">
            <v>25</v>
          </cell>
          <cell r="O99">
            <v>118</v>
          </cell>
          <cell r="P99">
            <v>118</v>
          </cell>
          <cell r="Q99">
            <v>2239</v>
          </cell>
          <cell r="R99">
            <v>2239</v>
          </cell>
          <cell r="S99">
            <v>12108</v>
          </cell>
          <cell r="T99">
            <v>12108</v>
          </cell>
          <cell r="U99">
            <v>2264</v>
          </cell>
          <cell r="V99">
            <v>2264</v>
          </cell>
          <cell r="W99">
            <v>12226</v>
          </cell>
          <cell r="X99">
            <v>12226</v>
          </cell>
          <cell r="Y99">
            <v>4224</v>
          </cell>
          <cell r="Z99">
            <v>3115</v>
          </cell>
          <cell r="AA99">
            <v>1109</v>
          </cell>
        </row>
        <row r="100">
          <cell r="G100" t="str">
            <v>175307000</v>
          </cell>
          <cell r="H100">
            <v>14</v>
          </cell>
          <cell r="I100">
            <v>4643</v>
          </cell>
          <cell r="J100">
            <v>21358</v>
          </cell>
          <cell r="K100">
            <v>36</v>
          </cell>
          <cell r="L100">
            <v>1</v>
          </cell>
          <cell r="M100">
            <v>828</v>
          </cell>
          <cell r="N100">
            <v>1</v>
          </cell>
          <cell r="O100">
            <v>2578</v>
          </cell>
          <cell r="P100">
            <v>4</v>
          </cell>
          <cell r="Q100">
            <v>3359</v>
          </cell>
          <cell r="R100">
            <v>666</v>
          </cell>
          <cell r="S100">
            <v>16682</v>
          </cell>
          <cell r="T100">
            <v>1350</v>
          </cell>
          <cell r="U100">
            <v>4187</v>
          </cell>
          <cell r="V100">
            <v>667</v>
          </cell>
          <cell r="W100">
            <v>19260</v>
          </cell>
          <cell r="X100">
            <v>1354</v>
          </cell>
          <cell r="Y100">
            <v>4187</v>
          </cell>
          <cell r="Z100">
            <v>1580</v>
          </cell>
          <cell r="AA100">
            <v>2607</v>
          </cell>
        </row>
        <row r="101">
          <cell r="G101" t="str">
            <v>086017000</v>
          </cell>
          <cell r="H101">
            <v>38</v>
          </cell>
          <cell r="I101">
            <v>9399</v>
          </cell>
          <cell r="J101">
            <v>44175</v>
          </cell>
          <cell r="K101">
            <v>6</v>
          </cell>
          <cell r="L101">
            <v>6</v>
          </cell>
          <cell r="M101">
            <v>140</v>
          </cell>
          <cell r="N101">
            <v>140</v>
          </cell>
          <cell r="O101">
            <v>658</v>
          </cell>
          <cell r="P101">
            <v>658</v>
          </cell>
          <cell r="Q101">
            <v>4017</v>
          </cell>
          <cell r="R101">
            <v>4017</v>
          </cell>
          <cell r="S101">
            <v>20127</v>
          </cell>
          <cell r="T101">
            <v>20127</v>
          </cell>
          <cell r="U101">
            <v>4157</v>
          </cell>
          <cell r="V101">
            <v>4157</v>
          </cell>
          <cell r="W101">
            <v>20785</v>
          </cell>
          <cell r="X101">
            <v>20785</v>
          </cell>
          <cell r="Y101">
            <v>4157</v>
          </cell>
          <cell r="Z101">
            <v>1155</v>
          </cell>
          <cell r="AA101">
            <v>3002</v>
          </cell>
        </row>
        <row r="102">
          <cell r="G102" t="str">
            <v>083741000</v>
          </cell>
          <cell r="H102">
            <v>29</v>
          </cell>
          <cell r="I102">
            <v>2202</v>
          </cell>
          <cell r="J102">
            <v>10349.4</v>
          </cell>
          <cell r="K102">
            <v>5</v>
          </cell>
          <cell r="L102">
            <v>0</v>
          </cell>
          <cell r="M102">
            <v>895</v>
          </cell>
          <cell r="N102">
            <v>0</v>
          </cell>
          <cell r="O102">
            <v>4207</v>
          </cell>
          <cell r="P102">
            <v>0</v>
          </cell>
          <cell r="Q102">
            <v>2460</v>
          </cell>
          <cell r="R102">
            <v>2460</v>
          </cell>
          <cell r="S102">
            <v>13910</v>
          </cell>
          <cell r="T102">
            <v>13910</v>
          </cell>
          <cell r="U102">
            <v>3355</v>
          </cell>
          <cell r="V102">
            <v>2460</v>
          </cell>
          <cell r="W102">
            <v>18117</v>
          </cell>
          <cell r="X102">
            <v>13910</v>
          </cell>
          <cell r="Y102">
            <v>4101</v>
          </cell>
          <cell r="Z102">
            <v>3708</v>
          </cell>
          <cell r="AA102">
            <v>393</v>
          </cell>
        </row>
        <row r="103">
          <cell r="G103" t="str">
            <v>063003000</v>
          </cell>
          <cell r="H103">
            <v>21</v>
          </cell>
          <cell r="I103">
            <v>5975</v>
          </cell>
          <cell r="J103">
            <v>27486</v>
          </cell>
          <cell r="K103">
            <v>22</v>
          </cell>
          <cell r="L103">
            <v>0</v>
          </cell>
          <cell r="M103">
            <v>1312</v>
          </cell>
          <cell r="N103">
            <v>0</v>
          </cell>
          <cell r="O103">
            <v>5587</v>
          </cell>
          <cell r="P103">
            <v>0</v>
          </cell>
          <cell r="Q103">
            <v>2779</v>
          </cell>
          <cell r="R103">
            <v>2779</v>
          </cell>
          <cell r="S103">
            <v>13232</v>
          </cell>
          <cell r="T103">
            <v>13232</v>
          </cell>
          <cell r="U103">
            <v>4091</v>
          </cell>
          <cell r="V103">
            <v>2779</v>
          </cell>
          <cell r="W103">
            <v>18819</v>
          </cell>
          <cell r="X103">
            <v>13232</v>
          </cell>
          <cell r="Y103">
            <v>4091</v>
          </cell>
          <cell r="Z103">
            <v>1279</v>
          </cell>
          <cell r="AA103">
            <v>2812</v>
          </cell>
        </row>
        <row r="104">
          <cell r="G104" t="str">
            <v>060602000</v>
          </cell>
          <cell r="H104">
            <v>39</v>
          </cell>
          <cell r="I104">
            <v>4734</v>
          </cell>
          <cell r="J104">
            <v>21775</v>
          </cell>
          <cell r="K104">
            <v>2</v>
          </cell>
          <cell r="L104">
            <v>0</v>
          </cell>
          <cell r="M104">
            <v>4087</v>
          </cell>
          <cell r="N104">
            <v>0</v>
          </cell>
          <cell r="O104">
            <v>23000</v>
          </cell>
          <cell r="P104">
            <v>0</v>
          </cell>
          <cell r="U104">
            <v>4087</v>
          </cell>
          <cell r="V104">
            <v>0</v>
          </cell>
          <cell r="W104">
            <v>23000</v>
          </cell>
          <cell r="X104">
            <v>0</v>
          </cell>
          <cell r="Y104">
            <v>4082</v>
          </cell>
          <cell r="Z104">
            <v>2500</v>
          </cell>
          <cell r="AA104">
            <v>1582</v>
          </cell>
        </row>
        <row r="105">
          <cell r="G105" t="str">
            <v>087803000</v>
          </cell>
          <cell r="H105">
            <v>13</v>
          </cell>
          <cell r="I105">
            <v>4843</v>
          </cell>
          <cell r="J105">
            <v>22760</v>
          </cell>
          <cell r="K105">
            <v>24</v>
          </cell>
          <cell r="L105">
            <v>0</v>
          </cell>
          <cell r="M105">
            <v>1117</v>
          </cell>
          <cell r="N105">
            <v>0</v>
          </cell>
          <cell r="O105">
            <v>6057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1117</v>
          </cell>
          <cell r="V105">
            <v>0</v>
          </cell>
          <cell r="W105">
            <v>6057</v>
          </cell>
          <cell r="X105">
            <v>0</v>
          </cell>
          <cell r="Y105">
            <v>4075</v>
          </cell>
          <cell r="Z105">
            <v>1177</v>
          </cell>
          <cell r="AA105">
            <v>2898</v>
          </cell>
        </row>
        <row r="106">
          <cell r="G106" t="str">
            <v>082613000</v>
          </cell>
          <cell r="H106">
            <v>33</v>
          </cell>
          <cell r="I106">
            <v>4714</v>
          </cell>
          <cell r="J106">
            <v>22157</v>
          </cell>
          <cell r="Q106">
            <v>1673</v>
          </cell>
          <cell r="R106">
            <v>1673</v>
          </cell>
          <cell r="S106">
            <v>7696</v>
          </cell>
          <cell r="T106">
            <v>7696</v>
          </cell>
          <cell r="U106">
            <v>1673</v>
          </cell>
          <cell r="V106">
            <v>1673</v>
          </cell>
          <cell r="W106">
            <v>7696</v>
          </cell>
          <cell r="X106">
            <v>7696</v>
          </cell>
          <cell r="Y106">
            <v>4064</v>
          </cell>
          <cell r="Z106">
            <v>673</v>
          </cell>
          <cell r="AA106">
            <v>3391</v>
          </cell>
        </row>
        <row r="107">
          <cell r="G107" t="str">
            <v>082608000</v>
          </cell>
          <cell r="H107">
            <v>18</v>
          </cell>
          <cell r="I107">
            <v>2971</v>
          </cell>
          <cell r="J107">
            <v>13966</v>
          </cell>
          <cell r="K107">
            <v>2</v>
          </cell>
          <cell r="L107">
            <v>2</v>
          </cell>
          <cell r="M107">
            <v>173</v>
          </cell>
          <cell r="N107">
            <v>173</v>
          </cell>
          <cell r="O107">
            <v>813.1</v>
          </cell>
          <cell r="P107">
            <v>813.1</v>
          </cell>
          <cell r="Q107">
            <v>2798</v>
          </cell>
          <cell r="R107">
            <v>2798</v>
          </cell>
          <cell r="S107">
            <v>12854</v>
          </cell>
          <cell r="T107">
            <v>12854</v>
          </cell>
          <cell r="U107">
            <v>2971</v>
          </cell>
          <cell r="V107">
            <v>2971</v>
          </cell>
          <cell r="W107">
            <v>13667.1</v>
          </cell>
          <cell r="X107">
            <v>13667.1</v>
          </cell>
          <cell r="Y107">
            <v>3971</v>
          </cell>
          <cell r="Z107">
            <v>1000</v>
          </cell>
          <cell r="AA107">
            <v>2971</v>
          </cell>
        </row>
        <row r="108">
          <cell r="G108" t="str">
            <v>060605000</v>
          </cell>
          <cell r="H108">
            <v>16</v>
          </cell>
          <cell r="I108">
            <v>6532</v>
          </cell>
          <cell r="J108">
            <v>30046</v>
          </cell>
          <cell r="K108">
            <v>10</v>
          </cell>
          <cell r="L108">
            <v>0</v>
          </cell>
          <cell r="M108">
            <v>1776</v>
          </cell>
          <cell r="N108">
            <v>0</v>
          </cell>
          <cell r="O108">
            <v>8348</v>
          </cell>
          <cell r="P108">
            <v>0</v>
          </cell>
          <cell r="Q108">
            <v>2188</v>
          </cell>
          <cell r="R108">
            <v>2188</v>
          </cell>
          <cell r="S108">
            <v>2303</v>
          </cell>
          <cell r="T108">
            <v>2303</v>
          </cell>
          <cell r="U108">
            <v>3964</v>
          </cell>
          <cell r="V108">
            <v>2188</v>
          </cell>
          <cell r="W108">
            <v>10651</v>
          </cell>
          <cell r="X108">
            <v>2303</v>
          </cell>
          <cell r="Y108">
            <v>3964</v>
          </cell>
          <cell r="Z108">
            <v>735</v>
          </cell>
          <cell r="AA108">
            <v>3229</v>
          </cell>
        </row>
        <row r="109">
          <cell r="G109" t="str">
            <v>063009000</v>
          </cell>
          <cell r="H109">
            <v>24</v>
          </cell>
          <cell r="I109">
            <v>4214</v>
          </cell>
          <cell r="J109">
            <v>19385</v>
          </cell>
          <cell r="K109">
            <v>11</v>
          </cell>
          <cell r="L109">
            <v>11</v>
          </cell>
          <cell r="M109">
            <v>25</v>
          </cell>
          <cell r="N109">
            <v>25</v>
          </cell>
          <cell r="O109">
            <v>124</v>
          </cell>
          <cell r="P109">
            <v>124</v>
          </cell>
          <cell r="Q109">
            <v>4175</v>
          </cell>
          <cell r="R109">
            <v>4175</v>
          </cell>
          <cell r="S109">
            <v>19196</v>
          </cell>
          <cell r="T109">
            <v>19196</v>
          </cell>
          <cell r="U109">
            <v>4200</v>
          </cell>
          <cell r="V109">
            <v>4200</v>
          </cell>
          <cell r="W109">
            <v>19320</v>
          </cell>
          <cell r="X109">
            <v>19320</v>
          </cell>
          <cell r="Y109">
            <v>3946</v>
          </cell>
          <cell r="Z109">
            <v>2013</v>
          </cell>
          <cell r="AA109">
            <v>1933</v>
          </cell>
        </row>
        <row r="110">
          <cell r="G110" t="str">
            <v>082619000</v>
          </cell>
          <cell r="H110">
            <v>41</v>
          </cell>
          <cell r="I110">
            <v>4929</v>
          </cell>
          <cell r="J110">
            <v>23165</v>
          </cell>
          <cell r="K110">
            <v>7</v>
          </cell>
          <cell r="L110">
            <v>7</v>
          </cell>
          <cell r="M110">
            <v>382</v>
          </cell>
          <cell r="N110">
            <v>382</v>
          </cell>
          <cell r="O110">
            <v>2017</v>
          </cell>
          <cell r="P110">
            <v>2017</v>
          </cell>
          <cell r="Q110">
            <v>1057</v>
          </cell>
          <cell r="R110">
            <v>1057</v>
          </cell>
          <cell r="S110">
            <v>4602</v>
          </cell>
          <cell r="T110">
            <v>4602</v>
          </cell>
          <cell r="U110">
            <v>1439</v>
          </cell>
          <cell r="V110">
            <v>1439</v>
          </cell>
          <cell r="W110">
            <v>6619</v>
          </cell>
          <cell r="X110">
            <v>6619</v>
          </cell>
          <cell r="Y110">
            <v>3905</v>
          </cell>
          <cell r="Z110">
            <v>2561</v>
          </cell>
          <cell r="AA110">
            <v>1344</v>
          </cell>
        </row>
        <row r="111">
          <cell r="G111" t="str">
            <v>072242000</v>
          </cell>
          <cell r="H111">
            <v>15</v>
          </cell>
          <cell r="I111">
            <v>10295</v>
          </cell>
          <cell r="J111">
            <v>47357</v>
          </cell>
          <cell r="Q111">
            <v>4438</v>
          </cell>
          <cell r="R111">
            <v>4438</v>
          </cell>
          <cell r="S111">
            <v>20415</v>
          </cell>
          <cell r="T111">
            <v>20415</v>
          </cell>
          <cell r="U111">
            <v>4438</v>
          </cell>
          <cell r="V111">
            <v>4438</v>
          </cell>
          <cell r="W111">
            <v>20415</v>
          </cell>
          <cell r="X111">
            <v>20415</v>
          </cell>
          <cell r="Y111">
            <v>3864</v>
          </cell>
          <cell r="Z111">
            <v>444</v>
          </cell>
          <cell r="AA111">
            <v>3420</v>
          </cell>
        </row>
        <row r="112">
          <cell r="G112" t="str">
            <v>083749000</v>
          </cell>
          <cell r="H112">
            <v>15</v>
          </cell>
          <cell r="I112">
            <v>2397</v>
          </cell>
          <cell r="J112">
            <v>11265.9</v>
          </cell>
          <cell r="K112">
            <v>29</v>
          </cell>
          <cell r="L112">
            <v>29</v>
          </cell>
          <cell r="M112">
            <v>869</v>
          </cell>
          <cell r="N112">
            <v>869</v>
          </cell>
          <cell r="O112">
            <v>4084</v>
          </cell>
          <cell r="P112">
            <v>4084</v>
          </cell>
          <cell r="Q112">
            <v>1528</v>
          </cell>
          <cell r="R112">
            <v>1528</v>
          </cell>
          <cell r="S112">
            <v>8860</v>
          </cell>
          <cell r="T112">
            <v>8860</v>
          </cell>
          <cell r="U112">
            <v>2397</v>
          </cell>
          <cell r="V112">
            <v>2397</v>
          </cell>
          <cell r="W112">
            <v>12944</v>
          </cell>
          <cell r="X112">
            <v>12944</v>
          </cell>
          <cell r="Y112">
            <v>3813</v>
          </cell>
          <cell r="Z112">
            <v>2397</v>
          </cell>
          <cell r="AA112">
            <v>1416</v>
          </cell>
        </row>
        <row r="113">
          <cell r="G113" t="str">
            <v>063039000</v>
          </cell>
          <cell r="H113">
            <v>28</v>
          </cell>
          <cell r="I113">
            <v>7048</v>
          </cell>
          <cell r="J113">
            <v>32422</v>
          </cell>
          <cell r="K113">
            <v>14</v>
          </cell>
          <cell r="L113">
            <v>0</v>
          </cell>
          <cell r="M113">
            <v>2258</v>
          </cell>
          <cell r="N113">
            <v>0</v>
          </cell>
          <cell r="O113">
            <v>11290</v>
          </cell>
          <cell r="P113">
            <v>0</v>
          </cell>
          <cell r="Q113">
            <v>3213</v>
          </cell>
          <cell r="R113">
            <v>3213</v>
          </cell>
          <cell r="S113">
            <v>13877</v>
          </cell>
          <cell r="T113">
            <v>13877</v>
          </cell>
          <cell r="U113">
            <v>5471</v>
          </cell>
          <cell r="V113">
            <v>3213</v>
          </cell>
          <cell r="W113">
            <v>25167</v>
          </cell>
          <cell r="X113">
            <v>13877</v>
          </cell>
          <cell r="Y113">
            <v>3800</v>
          </cell>
          <cell r="Z113">
            <v>1925</v>
          </cell>
          <cell r="AA113">
            <v>1875</v>
          </cell>
        </row>
        <row r="114">
          <cell r="G114" t="str">
            <v>083743000</v>
          </cell>
          <cell r="H114">
            <v>21</v>
          </cell>
          <cell r="I114">
            <v>2323</v>
          </cell>
          <cell r="J114">
            <v>10918.1</v>
          </cell>
          <cell r="K114">
            <v>4</v>
          </cell>
          <cell r="L114">
            <v>0</v>
          </cell>
          <cell r="M114">
            <v>835</v>
          </cell>
          <cell r="N114">
            <v>0</v>
          </cell>
          <cell r="O114">
            <v>5010</v>
          </cell>
          <cell r="P114">
            <v>0</v>
          </cell>
          <cell r="Q114">
            <v>1488</v>
          </cell>
          <cell r="R114">
            <v>1488</v>
          </cell>
          <cell r="S114">
            <v>7534</v>
          </cell>
          <cell r="T114">
            <v>7534</v>
          </cell>
          <cell r="U114">
            <v>2323</v>
          </cell>
          <cell r="V114">
            <v>1488</v>
          </cell>
          <cell r="W114">
            <v>12544</v>
          </cell>
          <cell r="X114">
            <v>7534</v>
          </cell>
          <cell r="Y114">
            <v>3736</v>
          </cell>
          <cell r="Z114">
            <v>2323</v>
          </cell>
          <cell r="AA114">
            <v>1413</v>
          </cell>
        </row>
        <row r="115">
          <cell r="G115" t="str">
            <v>083744000</v>
          </cell>
          <cell r="H115">
            <v>20</v>
          </cell>
          <cell r="I115">
            <v>2305</v>
          </cell>
          <cell r="J115">
            <v>10833.5</v>
          </cell>
          <cell r="Q115">
            <v>2082</v>
          </cell>
          <cell r="R115">
            <v>2082</v>
          </cell>
          <cell r="S115">
            <v>11243</v>
          </cell>
          <cell r="T115">
            <v>11243</v>
          </cell>
          <cell r="U115">
            <v>2082</v>
          </cell>
          <cell r="V115">
            <v>2082</v>
          </cell>
          <cell r="W115">
            <v>11243</v>
          </cell>
          <cell r="X115">
            <v>11243</v>
          </cell>
          <cell r="Y115">
            <v>3581</v>
          </cell>
          <cell r="Z115">
            <v>3266</v>
          </cell>
          <cell r="AA115">
            <v>315</v>
          </cell>
        </row>
        <row r="116">
          <cell r="G116" t="str">
            <v>083705000</v>
          </cell>
          <cell r="H116">
            <v>25</v>
          </cell>
          <cell r="I116">
            <v>3383</v>
          </cell>
          <cell r="J116">
            <v>15900.1</v>
          </cell>
          <cell r="K116">
            <v>6</v>
          </cell>
          <cell r="L116">
            <v>6</v>
          </cell>
          <cell r="M116">
            <v>348</v>
          </cell>
          <cell r="N116">
            <v>348</v>
          </cell>
          <cell r="O116">
            <v>1664</v>
          </cell>
          <cell r="P116">
            <v>1664</v>
          </cell>
          <cell r="Q116">
            <v>649</v>
          </cell>
          <cell r="R116">
            <v>649</v>
          </cell>
          <cell r="S116">
            <v>3720</v>
          </cell>
          <cell r="T116">
            <v>3720</v>
          </cell>
          <cell r="U116">
            <v>997</v>
          </cell>
          <cell r="V116">
            <v>997</v>
          </cell>
          <cell r="W116">
            <v>5384</v>
          </cell>
          <cell r="X116">
            <v>5384</v>
          </cell>
          <cell r="Y116">
            <v>3568</v>
          </cell>
          <cell r="Z116">
            <v>997</v>
          </cell>
          <cell r="AA116">
            <v>2571</v>
          </cell>
        </row>
        <row r="117">
          <cell r="G117" t="str">
            <v>060410000</v>
          </cell>
          <cell r="H117">
            <v>25</v>
          </cell>
          <cell r="I117">
            <v>3950</v>
          </cell>
          <cell r="J117">
            <v>18168</v>
          </cell>
          <cell r="Q117">
            <v>3850</v>
          </cell>
          <cell r="R117">
            <v>3850</v>
          </cell>
          <cell r="S117">
            <v>17710</v>
          </cell>
          <cell r="T117">
            <v>17710</v>
          </cell>
          <cell r="U117">
            <v>3850</v>
          </cell>
          <cell r="V117">
            <v>3850</v>
          </cell>
          <cell r="W117">
            <v>17710</v>
          </cell>
          <cell r="X117">
            <v>17710</v>
          </cell>
          <cell r="Y117">
            <v>3564</v>
          </cell>
          <cell r="Z117">
            <v>2138</v>
          </cell>
          <cell r="AA117">
            <v>1426</v>
          </cell>
        </row>
        <row r="118">
          <cell r="G118" t="str">
            <v>087802000</v>
          </cell>
          <cell r="H118">
            <v>11</v>
          </cell>
          <cell r="I118">
            <v>3994</v>
          </cell>
          <cell r="J118">
            <v>18772</v>
          </cell>
          <cell r="K118">
            <v>23</v>
          </cell>
          <cell r="L118">
            <v>0</v>
          </cell>
          <cell r="M118">
            <v>445</v>
          </cell>
          <cell r="N118">
            <v>0</v>
          </cell>
          <cell r="O118">
            <v>2368</v>
          </cell>
          <cell r="P118">
            <v>0</v>
          </cell>
          <cell r="U118">
            <v>445</v>
          </cell>
          <cell r="V118">
            <v>0</v>
          </cell>
          <cell r="W118">
            <v>2368</v>
          </cell>
          <cell r="X118">
            <v>0</v>
          </cell>
          <cell r="Y118">
            <v>3487</v>
          </cell>
          <cell r="Z118">
            <v>1261</v>
          </cell>
          <cell r="AA118">
            <v>2226</v>
          </cell>
        </row>
        <row r="119">
          <cell r="G119" t="str">
            <v>060414000</v>
          </cell>
          <cell r="H119">
            <v>20</v>
          </cell>
          <cell r="I119">
            <v>6750</v>
          </cell>
          <cell r="J119">
            <v>31052</v>
          </cell>
          <cell r="Q119">
            <v>3481</v>
          </cell>
          <cell r="R119">
            <v>3481</v>
          </cell>
          <cell r="S119">
            <v>16013</v>
          </cell>
          <cell r="T119">
            <v>16013</v>
          </cell>
          <cell r="U119">
            <v>3481</v>
          </cell>
          <cell r="V119">
            <v>3481</v>
          </cell>
          <cell r="W119">
            <v>16013</v>
          </cell>
          <cell r="X119">
            <v>16013</v>
          </cell>
          <cell r="Y119">
            <v>3481</v>
          </cell>
          <cell r="Z119">
            <v>660</v>
          </cell>
          <cell r="AA119">
            <v>2821</v>
          </cell>
        </row>
        <row r="120">
          <cell r="G120" t="str">
            <v>060611000</v>
          </cell>
          <cell r="H120">
            <v>34</v>
          </cell>
          <cell r="I120">
            <v>7064</v>
          </cell>
          <cell r="J120">
            <v>32494</v>
          </cell>
          <cell r="K120">
            <v>3</v>
          </cell>
          <cell r="L120">
            <v>0</v>
          </cell>
          <cell r="M120">
            <v>5340</v>
          </cell>
          <cell r="N120">
            <v>0</v>
          </cell>
          <cell r="O120">
            <v>23832</v>
          </cell>
          <cell r="P120">
            <v>0</v>
          </cell>
          <cell r="U120">
            <v>5340</v>
          </cell>
          <cell r="V120">
            <v>0</v>
          </cell>
          <cell r="W120">
            <v>23832</v>
          </cell>
          <cell r="X120">
            <v>0</v>
          </cell>
          <cell r="Y120">
            <v>3332</v>
          </cell>
          <cell r="Z120">
            <v>1122</v>
          </cell>
          <cell r="AA120">
            <v>2210</v>
          </cell>
        </row>
        <row r="121">
          <cell r="G121" t="str">
            <v>082602000</v>
          </cell>
          <cell r="H121">
            <v>13</v>
          </cell>
          <cell r="I121">
            <v>3148</v>
          </cell>
          <cell r="J121">
            <v>14797</v>
          </cell>
          <cell r="Q121">
            <v>2719</v>
          </cell>
          <cell r="R121">
            <v>2719</v>
          </cell>
          <cell r="S121">
            <v>12507</v>
          </cell>
          <cell r="T121">
            <v>12507</v>
          </cell>
          <cell r="U121">
            <v>2719</v>
          </cell>
          <cell r="V121">
            <v>2719</v>
          </cell>
          <cell r="W121">
            <v>12507</v>
          </cell>
          <cell r="X121">
            <v>12507</v>
          </cell>
          <cell r="Y121">
            <v>3289</v>
          </cell>
          <cell r="Z121">
            <v>2919</v>
          </cell>
          <cell r="AA121">
            <v>370</v>
          </cell>
        </row>
        <row r="122">
          <cell r="G122" t="str">
            <v>083725000</v>
          </cell>
          <cell r="H122">
            <v>26</v>
          </cell>
          <cell r="I122">
            <v>1760</v>
          </cell>
          <cell r="J122">
            <v>8272</v>
          </cell>
          <cell r="K122">
            <v>31</v>
          </cell>
          <cell r="L122">
            <v>0</v>
          </cell>
          <cell r="M122">
            <v>114</v>
          </cell>
          <cell r="N122">
            <v>0</v>
          </cell>
          <cell r="O122">
            <v>536</v>
          </cell>
          <cell r="P122">
            <v>0</v>
          </cell>
          <cell r="Q122">
            <v>2693</v>
          </cell>
          <cell r="R122">
            <v>2693</v>
          </cell>
          <cell r="S122">
            <v>14622</v>
          </cell>
          <cell r="T122">
            <v>14622</v>
          </cell>
          <cell r="U122">
            <v>2807</v>
          </cell>
          <cell r="V122">
            <v>2693</v>
          </cell>
          <cell r="W122">
            <v>15158</v>
          </cell>
          <cell r="X122">
            <v>14622</v>
          </cell>
          <cell r="Y122">
            <v>3284</v>
          </cell>
          <cell r="Z122">
            <v>2956</v>
          </cell>
          <cell r="AA122">
            <v>328</v>
          </cell>
        </row>
        <row r="123">
          <cell r="G123" t="str">
            <v>061912000</v>
          </cell>
          <cell r="H123">
            <v>26</v>
          </cell>
          <cell r="I123">
            <v>9462</v>
          </cell>
          <cell r="J123">
            <v>43525</v>
          </cell>
          <cell r="K123">
            <v>2</v>
          </cell>
          <cell r="L123">
            <v>0</v>
          </cell>
          <cell r="M123">
            <v>285</v>
          </cell>
          <cell r="N123">
            <v>0</v>
          </cell>
          <cell r="O123">
            <v>1281</v>
          </cell>
          <cell r="P123">
            <v>0</v>
          </cell>
          <cell r="Q123">
            <v>6656</v>
          </cell>
          <cell r="R123">
            <v>6656</v>
          </cell>
          <cell r="S123">
            <v>30648</v>
          </cell>
          <cell r="T123">
            <v>30648</v>
          </cell>
          <cell r="U123">
            <v>6941</v>
          </cell>
          <cell r="V123">
            <v>6656</v>
          </cell>
          <cell r="W123">
            <v>31929</v>
          </cell>
          <cell r="X123">
            <v>30648</v>
          </cell>
          <cell r="Y123">
            <v>3204</v>
          </cell>
          <cell r="Z123">
            <v>2068</v>
          </cell>
          <cell r="AA123">
            <v>1136</v>
          </cell>
        </row>
        <row r="124">
          <cell r="G124" t="str">
            <v>063023000</v>
          </cell>
          <cell r="H124">
            <v>50</v>
          </cell>
          <cell r="I124">
            <v>13702.391304347828</v>
          </cell>
          <cell r="J124">
            <v>63031</v>
          </cell>
          <cell r="K124">
            <v>34</v>
          </cell>
          <cell r="L124">
            <v>0</v>
          </cell>
          <cell r="M124">
            <v>1321</v>
          </cell>
          <cell r="N124">
            <v>0</v>
          </cell>
          <cell r="O124">
            <v>6697</v>
          </cell>
          <cell r="P124">
            <v>0</v>
          </cell>
          <cell r="Q124">
            <v>2342</v>
          </cell>
          <cell r="R124">
            <v>2342</v>
          </cell>
          <cell r="S124">
            <v>10153</v>
          </cell>
          <cell r="T124">
            <v>10153</v>
          </cell>
          <cell r="U124">
            <v>3663</v>
          </cell>
          <cell r="V124">
            <v>2342</v>
          </cell>
          <cell r="W124">
            <v>16850</v>
          </cell>
          <cell r="X124">
            <v>10153</v>
          </cell>
          <cell r="Y124">
            <v>3141</v>
          </cell>
          <cell r="Z124">
            <v>536</v>
          </cell>
          <cell r="AA124">
            <v>2605</v>
          </cell>
        </row>
        <row r="125">
          <cell r="G125" t="str">
            <v>086010000</v>
          </cell>
          <cell r="H125">
            <v>24</v>
          </cell>
          <cell r="I125">
            <v>3730</v>
          </cell>
          <cell r="J125">
            <v>17533</v>
          </cell>
          <cell r="K125">
            <v>10</v>
          </cell>
          <cell r="L125">
            <v>10</v>
          </cell>
          <cell r="M125">
            <v>50</v>
          </cell>
          <cell r="N125">
            <v>50</v>
          </cell>
          <cell r="O125">
            <v>235</v>
          </cell>
          <cell r="P125">
            <v>235</v>
          </cell>
          <cell r="Q125">
            <v>3080</v>
          </cell>
          <cell r="R125">
            <v>3080</v>
          </cell>
          <cell r="S125">
            <v>15415</v>
          </cell>
          <cell r="T125">
            <v>15415</v>
          </cell>
          <cell r="U125">
            <v>3130</v>
          </cell>
          <cell r="V125">
            <v>3130</v>
          </cell>
          <cell r="W125">
            <v>15650</v>
          </cell>
          <cell r="X125">
            <v>15650</v>
          </cell>
          <cell r="Y125">
            <v>3130</v>
          </cell>
          <cell r="Z125">
            <v>2272</v>
          </cell>
          <cell r="AA125">
            <v>858</v>
          </cell>
        </row>
        <row r="126">
          <cell r="G126" t="str">
            <v>083735000</v>
          </cell>
          <cell r="H126">
            <v>16</v>
          </cell>
          <cell r="I126">
            <v>1944</v>
          </cell>
          <cell r="J126">
            <v>9136.8000000000011</v>
          </cell>
          <cell r="K126">
            <v>14</v>
          </cell>
          <cell r="L126">
            <v>13</v>
          </cell>
          <cell r="M126">
            <v>239</v>
          </cell>
          <cell r="N126">
            <v>179</v>
          </cell>
          <cell r="O126">
            <v>1110</v>
          </cell>
          <cell r="P126">
            <v>827</v>
          </cell>
          <cell r="Q126">
            <v>1824</v>
          </cell>
          <cell r="R126">
            <v>1824</v>
          </cell>
          <cell r="S126">
            <v>10030</v>
          </cell>
          <cell r="T126">
            <v>10030</v>
          </cell>
          <cell r="U126">
            <v>2063</v>
          </cell>
          <cell r="V126">
            <v>2003</v>
          </cell>
          <cell r="W126">
            <v>11140</v>
          </cell>
          <cell r="X126">
            <v>10857</v>
          </cell>
          <cell r="Y126">
            <v>3126</v>
          </cell>
          <cell r="Z126">
            <v>3063</v>
          </cell>
          <cell r="AA126">
            <v>63</v>
          </cell>
        </row>
        <row r="127">
          <cell r="G127" t="str">
            <v>082618000</v>
          </cell>
          <cell r="H127">
            <v>25</v>
          </cell>
          <cell r="I127">
            <v>3416</v>
          </cell>
          <cell r="J127">
            <v>16056</v>
          </cell>
          <cell r="K127">
            <v>1</v>
          </cell>
          <cell r="L127">
            <v>0</v>
          </cell>
          <cell r="M127">
            <v>50</v>
          </cell>
          <cell r="N127">
            <v>0</v>
          </cell>
          <cell r="O127">
            <v>235</v>
          </cell>
          <cell r="P127">
            <v>0</v>
          </cell>
          <cell r="Q127">
            <v>1452</v>
          </cell>
          <cell r="R127">
            <v>1452</v>
          </cell>
          <cell r="S127">
            <v>6674</v>
          </cell>
          <cell r="T127">
            <v>6674</v>
          </cell>
          <cell r="U127">
            <v>1502</v>
          </cell>
          <cell r="V127">
            <v>1452</v>
          </cell>
          <cell r="W127">
            <v>6909</v>
          </cell>
          <cell r="X127">
            <v>6674</v>
          </cell>
          <cell r="Y127">
            <v>3120</v>
          </cell>
          <cell r="Z127">
            <v>2538</v>
          </cell>
          <cell r="AA127">
            <v>582</v>
          </cell>
        </row>
        <row r="128">
          <cell r="G128" t="str">
            <v>063042000</v>
          </cell>
          <cell r="H128">
            <v>9</v>
          </cell>
          <cell r="I128">
            <v>3186</v>
          </cell>
          <cell r="J128">
            <v>14655</v>
          </cell>
          <cell r="K128">
            <v>2</v>
          </cell>
          <cell r="L128">
            <v>1</v>
          </cell>
          <cell r="M128">
            <v>31</v>
          </cell>
          <cell r="N128">
            <v>2</v>
          </cell>
          <cell r="O128">
            <v>155</v>
          </cell>
          <cell r="P128">
            <v>10</v>
          </cell>
          <cell r="Q128">
            <v>3069</v>
          </cell>
          <cell r="R128">
            <v>3069</v>
          </cell>
          <cell r="S128">
            <v>14105</v>
          </cell>
          <cell r="T128">
            <v>14105</v>
          </cell>
          <cell r="U128">
            <v>3100</v>
          </cell>
          <cell r="V128">
            <v>3071</v>
          </cell>
          <cell r="W128">
            <v>14260</v>
          </cell>
          <cell r="X128">
            <v>14115</v>
          </cell>
          <cell r="Y128">
            <v>3100</v>
          </cell>
          <cell r="Z128">
            <v>1693</v>
          </cell>
          <cell r="AA128">
            <v>1407</v>
          </cell>
        </row>
        <row r="129">
          <cell r="G129" t="str">
            <v>082607000</v>
          </cell>
          <cell r="H129">
            <v>30</v>
          </cell>
          <cell r="I129">
            <v>3014</v>
          </cell>
          <cell r="J129">
            <v>14168</v>
          </cell>
          <cell r="Q129">
            <v>1529</v>
          </cell>
          <cell r="R129">
            <v>1529</v>
          </cell>
          <cell r="S129">
            <v>7033</v>
          </cell>
          <cell r="T129">
            <v>7033</v>
          </cell>
          <cell r="U129">
            <v>1529</v>
          </cell>
          <cell r="V129">
            <v>1529</v>
          </cell>
          <cell r="W129">
            <v>7033</v>
          </cell>
          <cell r="X129">
            <v>7033</v>
          </cell>
          <cell r="Y129">
            <v>3014</v>
          </cell>
          <cell r="Z129">
            <v>1529</v>
          </cell>
          <cell r="AA129">
            <v>1485</v>
          </cell>
        </row>
        <row r="130">
          <cell r="G130" t="str">
            <v>175322000</v>
          </cell>
          <cell r="H130">
            <v>14</v>
          </cell>
          <cell r="I130">
            <v>4248</v>
          </cell>
          <cell r="J130">
            <v>19543</v>
          </cell>
          <cell r="K130">
            <v>40</v>
          </cell>
          <cell r="L130">
            <v>2</v>
          </cell>
          <cell r="M130">
            <v>702</v>
          </cell>
          <cell r="N130">
            <v>3</v>
          </cell>
          <cell r="O130">
            <v>2808</v>
          </cell>
          <cell r="P130">
            <v>14</v>
          </cell>
          <cell r="Q130">
            <v>2298</v>
          </cell>
          <cell r="R130">
            <v>135</v>
          </cell>
          <cell r="S130">
            <v>10992</v>
          </cell>
          <cell r="T130">
            <v>516</v>
          </cell>
          <cell r="U130">
            <v>3000</v>
          </cell>
          <cell r="V130">
            <v>138</v>
          </cell>
          <cell r="W130">
            <v>13800</v>
          </cell>
          <cell r="X130">
            <v>530</v>
          </cell>
          <cell r="Y130">
            <v>3000</v>
          </cell>
          <cell r="Z130">
            <v>1522</v>
          </cell>
          <cell r="AA130">
            <v>1478</v>
          </cell>
        </row>
        <row r="131">
          <cell r="G131" t="str">
            <v>063017000</v>
          </cell>
          <cell r="H131">
            <v>47</v>
          </cell>
          <cell r="I131">
            <v>7320</v>
          </cell>
          <cell r="J131">
            <v>33671</v>
          </cell>
          <cell r="K131">
            <v>13</v>
          </cell>
          <cell r="L131">
            <v>0</v>
          </cell>
          <cell r="M131">
            <v>194</v>
          </cell>
          <cell r="N131">
            <v>0</v>
          </cell>
          <cell r="O131">
            <v>879</v>
          </cell>
          <cell r="P131">
            <v>0</v>
          </cell>
          <cell r="Q131">
            <v>6389</v>
          </cell>
          <cell r="R131">
            <v>6389</v>
          </cell>
          <cell r="S131">
            <v>32111</v>
          </cell>
          <cell r="T131">
            <v>32111</v>
          </cell>
          <cell r="U131">
            <v>6583</v>
          </cell>
          <cell r="V131">
            <v>6389</v>
          </cell>
          <cell r="W131">
            <v>32990</v>
          </cell>
          <cell r="X131">
            <v>32111</v>
          </cell>
          <cell r="Y131">
            <v>2975</v>
          </cell>
          <cell r="Z131">
            <v>555</v>
          </cell>
          <cell r="AA131">
            <v>2420</v>
          </cell>
        </row>
        <row r="132">
          <cell r="G132" t="str">
            <v>083731000</v>
          </cell>
          <cell r="H132">
            <v>28</v>
          </cell>
          <cell r="I132">
            <v>3519</v>
          </cell>
          <cell r="J132">
            <v>16539.3</v>
          </cell>
          <cell r="K132">
            <v>5</v>
          </cell>
          <cell r="L132">
            <v>0</v>
          </cell>
          <cell r="M132">
            <v>315</v>
          </cell>
          <cell r="N132">
            <v>0</v>
          </cell>
          <cell r="O132">
            <v>1481</v>
          </cell>
          <cell r="P132">
            <v>0</v>
          </cell>
          <cell r="Q132">
            <v>735</v>
          </cell>
          <cell r="R132">
            <v>735</v>
          </cell>
          <cell r="S132">
            <v>4189</v>
          </cell>
          <cell r="T132">
            <v>4189</v>
          </cell>
          <cell r="U132">
            <v>1050</v>
          </cell>
          <cell r="V132">
            <v>735</v>
          </cell>
          <cell r="W132">
            <v>5670</v>
          </cell>
          <cell r="X132">
            <v>4189</v>
          </cell>
          <cell r="Y132">
            <v>2972</v>
          </cell>
          <cell r="Z132">
            <v>311</v>
          </cell>
          <cell r="AA132">
            <v>2661</v>
          </cell>
        </row>
        <row r="133">
          <cell r="G133" t="str">
            <v>060408000</v>
          </cell>
          <cell r="H133">
            <v>12</v>
          </cell>
          <cell r="I133">
            <v>3156</v>
          </cell>
          <cell r="J133">
            <v>14518</v>
          </cell>
          <cell r="Q133">
            <v>2890</v>
          </cell>
          <cell r="R133">
            <v>2890</v>
          </cell>
          <cell r="S133">
            <v>13294</v>
          </cell>
          <cell r="T133">
            <v>13294</v>
          </cell>
          <cell r="U133">
            <v>2890</v>
          </cell>
          <cell r="V133">
            <v>2890</v>
          </cell>
          <cell r="W133">
            <v>13294</v>
          </cell>
          <cell r="X133">
            <v>13294</v>
          </cell>
          <cell r="Y133">
            <v>2890</v>
          </cell>
          <cell r="Z133">
            <v>768</v>
          </cell>
          <cell r="AA133">
            <v>2122</v>
          </cell>
        </row>
        <row r="134">
          <cell r="G134" t="str">
            <v>082612000</v>
          </cell>
          <cell r="H134">
            <v>16</v>
          </cell>
          <cell r="I134">
            <v>2866</v>
          </cell>
          <cell r="J134">
            <v>13470</v>
          </cell>
          <cell r="K134">
            <v>4</v>
          </cell>
          <cell r="L134">
            <v>1</v>
          </cell>
          <cell r="M134">
            <v>737</v>
          </cell>
          <cell r="N134">
            <v>14</v>
          </cell>
          <cell r="O134">
            <v>3464</v>
          </cell>
          <cell r="P134">
            <v>66</v>
          </cell>
          <cell r="Q134">
            <v>2129</v>
          </cell>
          <cell r="R134">
            <v>2129</v>
          </cell>
          <cell r="S134">
            <v>9720</v>
          </cell>
          <cell r="T134">
            <v>9720</v>
          </cell>
          <cell r="U134">
            <v>2866</v>
          </cell>
          <cell r="V134">
            <v>2143</v>
          </cell>
          <cell r="W134">
            <v>13184</v>
          </cell>
          <cell r="X134">
            <v>9786</v>
          </cell>
          <cell r="Y134">
            <v>2866</v>
          </cell>
          <cell r="Z134">
            <v>2866</v>
          </cell>
          <cell r="AA134">
            <v>0</v>
          </cell>
        </row>
        <row r="135">
          <cell r="G135" t="str">
            <v>060615000</v>
          </cell>
          <cell r="H135">
            <v>10</v>
          </cell>
          <cell r="I135">
            <v>3754</v>
          </cell>
          <cell r="J135">
            <v>17270</v>
          </cell>
          <cell r="K135">
            <v>9</v>
          </cell>
          <cell r="L135">
            <v>0</v>
          </cell>
          <cell r="M135">
            <v>2863.9999999999995</v>
          </cell>
          <cell r="N135">
            <v>0</v>
          </cell>
          <cell r="O135">
            <v>4468</v>
          </cell>
          <cell r="P135">
            <v>0</v>
          </cell>
          <cell r="U135">
            <v>2863.9999999999995</v>
          </cell>
          <cell r="V135">
            <v>0</v>
          </cell>
          <cell r="W135">
            <v>4468</v>
          </cell>
          <cell r="X135">
            <v>0</v>
          </cell>
          <cell r="Y135">
            <v>2864</v>
          </cell>
          <cell r="Z135">
            <v>885</v>
          </cell>
          <cell r="AA135">
            <v>1979</v>
          </cell>
        </row>
        <row r="136">
          <cell r="G136" t="str">
            <v>072247000</v>
          </cell>
          <cell r="H136">
            <v>18</v>
          </cell>
          <cell r="I136">
            <v>6658</v>
          </cell>
          <cell r="J136">
            <v>30626</v>
          </cell>
          <cell r="K136">
            <v>11</v>
          </cell>
          <cell r="L136">
            <v>0</v>
          </cell>
          <cell r="M136">
            <v>639</v>
          </cell>
          <cell r="N136">
            <v>0</v>
          </cell>
          <cell r="O136">
            <v>2938.5999999999995</v>
          </cell>
          <cell r="P136">
            <v>0</v>
          </cell>
          <cell r="Q136">
            <v>2854</v>
          </cell>
          <cell r="R136">
            <v>2854</v>
          </cell>
          <cell r="S136">
            <v>13130</v>
          </cell>
          <cell r="T136">
            <v>13130</v>
          </cell>
          <cell r="U136">
            <v>3493</v>
          </cell>
          <cell r="V136">
            <v>2854</v>
          </cell>
          <cell r="W136">
            <v>16068.599999999999</v>
          </cell>
          <cell r="X136">
            <v>13130</v>
          </cell>
          <cell r="Y136">
            <v>2805</v>
          </cell>
          <cell r="Z136">
            <v>446</v>
          </cell>
          <cell r="AA136">
            <v>2359</v>
          </cell>
        </row>
        <row r="137">
          <cell r="G137" t="str">
            <v>060417000</v>
          </cell>
          <cell r="H137">
            <v>15</v>
          </cell>
          <cell r="I137">
            <v>4408</v>
          </cell>
          <cell r="J137">
            <v>20277</v>
          </cell>
          <cell r="Q137">
            <v>2776</v>
          </cell>
          <cell r="R137">
            <v>2776</v>
          </cell>
          <cell r="S137">
            <v>12770</v>
          </cell>
          <cell r="T137">
            <v>12770</v>
          </cell>
          <cell r="U137">
            <v>2776</v>
          </cell>
          <cell r="V137">
            <v>2776</v>
          </cell>
          <cell r="W137">
            <v>12770</v>
          </cell>
          <cell r="X137">
            <v>12770</v>
          </cell>
          <cell r="Y137">
            <v>2765</v>
          </cell>
          <cell r="Z137">
            <v>591</v>
          </cell>
          <cell r="AA137">
            <v>2174</v>
          </cell>
        </row>
        <row r="138">
          <cell r="G138" t="str">
            <v>063018000</v>
          </cell>
          <cell r="H138">
            <v>45</v>
          </cell>
          <cell r="I138">
            <v>14371.304347826088</v>
          </cell>
          <cell r="J138">
            <v>66108</v>
          </cell>
          <cell r="K138">
            <v>30</v>
          </cell>
          <cell r="L138">
            <v>0</v>
          </cell>
          <cell r="M138">
            <v>1592</v>
          </cell>
          <cell r="N138">
            <v>0</v>
          </cell>
          <cell r="O138">
            <v>5711</v>
          </cell>
          <cell r="P138">
            <v>0</v>
          </cell>
          <cell r="Q138">
            <v>5814</v>
          </cell>
          <cell r="R138">
            <v>5814</v>
          </cell>
          <cell r="S138">
            <v>28357</v>
          </cell>
          <cell r="T138">
            <v>28357</v>
          </cell>
          <cell r="U138">
            <v>7406</v>
          </cell>
          <cell r="V138">
            <v>5814</v>
          </cell>
          <cell r="W138">
            <v>34068</v>
          </cell>
          <cell r="X138">
            <v>28357</v>
          </cell>
          <cell r="Y138">
            <v>2651</v>
          </cell>
          <cell r="Z138">
            <v>793</v>
          </cell>
          <cell r="AA138">
            <v>1858</v>
          </cell>
        </row>
        <row r="139">
          <cell r="G139" t="str">
            <v>063007000</v>
          </cell>
          <cell r="H139">
            <v>29</v>
          </cell>
          <cell r="I139">
            <v>11275.434782608696</v>
          </cell>
          <cell r="J139">
            <v>51867</v>
          </cell>
          <cell r="K139">
            <v>4</v>
          </cell>
          <cell r="L139">
            <v>0</v>
          </cell>
          <cell r="M139">
            <v>148</v>
          </cell>
          <cell r="N139">
            <v>0</v>
          </cell>
          <cell r="O139">
            <v>360</v>
          </cell>
          <cell r="P139">
            <v>0</v>
          </cell>
          <cell r="Q139">
            <v>3781</v>
          </cell>
          <cell r="R139">
            <v>3781</v>
          </cell>
          <cell r="S139">
            <v>17713</v>
          </cell>
          <cell r="T139">
            <v>17713</v>
          </cell>
          <cell r="U139">
            <v>3929</v>
          </cell>
          <cell r="V139">
            <v>3781</v>
          </cell>
          <cell r="W139">
            <v>18073</v>
          </cell>
          <cell r="X139">
            <v>17713</v>
          </cell>
          <cell r="Y139">
            <v>2608</v>
          </cell>
          <cell r="Z139">
            <v>475</v>
          </cell>
          <cell r="AA139">
            <v>2133</v>
          </cell>
        </row>
        <row r="140">
          <cell r="G140" t="str">
            <v>063010000</v>
          </cell>
          <cell r="H140">
            <v>14</v>
          </cell>
          <cell r="I140">
            <v>2920</v>
          </cell>
          <cell r="J140">
            <v>13432</v>
          </cell>
          <cell r="Q140">
            <v>2850</v>
          </cell>
          <cell r="R140">
            <v>2850</v>
          </cell>
          <cell r="S140">
            <v>13110</v>
          </cell>
          <cell r="T140">
            <v>13110</v>
          </cell>
          <cell r="U140">
            <v>2850</v>
          </cell>
          <cell r="V140">
            <v>2850</v>
          </cell>
          <cell r="W140">
            <v>13110</v>
          </cell>
          <cell r="X140">
            <v>13110</v>
          </cell>
          <cell r="Y140">
            <v>2574</v>
          </cell>
          <cell r="Z140">
            <v>1200</v>
          </cell>
          <cell r="AA140">
            <v>1374</v>
          </cell>
        </row>
        <row r="141">
          <cell r="G141" t="str">
            <v>064508000</v>
          </cell>
          <cell r="H141">
            <v>23</v>
          </cell>
          <cell r="I141">
            <v>12920.434782608696</v>
          </cell>
          <cell r="J141">
            <v>59434</v>
          </cell>
          <cell r="K141">
            <v>2</v>
          </cell>
          <cell r="L141">
            <v>0</v>
          </cell>
          <cell r="M141">
            <v>124</v>
          </cell>
          <cell r="N141">
            <v>0</v>
          </cell>
          <cell r="O141">
            <v>444</v>
          </cell>
          <cell r="P141">
            <v>0</v>
          </cell>
          <cell r="Q141">
            <v>3679</v>
          </cell>
          <cell r="R141">
            <v>3679</v>
          </cell>
          <cell r="S141">
            <v>17050</v>
          </cell>
          <cell r="T141">
            <v>17050</v>
          </cell>
          <cell r="U141">
            <v>3803</v>
          </cell>
          <cell r="V141">
            <v>3679</v>
          </cell>
          <cell r="W141">
            <v>17494</v>
          </cell>
          <cell r="X141">
            <v>17050</v>
          </cell>
          <cell r="Y141">
            <v>2488</v>
          </cell>
          <cell r="Z141">
            <v>368</v>
          </cell>
          <cell r="AA141">
            <v>2120</v>
          </cell>
        </row>
        <row r="142">
          <cell r="G142" t="str">
            <v>072236000</v>
          </cell>
          <cell r="H142">
            <v>13</v>
          </cell>
          <cell r="I142">
            <v>2514</v>
          </cell>
          <cell r="J142">
            <v>11564</v>
          </cell>
          <cell r="K142">
            <v>7</v>
          </cell>
          <cell r="L142">
            <v>0</v>
          </cell>
          <cell r="M142">
            <v>32</v>
          </cell>
          <cell r="N142">
            <v>0</v>
          </cell>
          <cell r="O142">
            <v>153</v>
          </cell>
          <cell r="P142">
            <v>0</v>
          </cell>
          <cell r="Q142">
            <v>2398</v>
          </cell>
          <cell r="R142">
            <v>2398</v>
          </cell>
          <cell r="S142">
            <v>11025</v>
          </cell>
          <cell r="T142">
            <v>11025</v>
          </cell>
          <cell r="U142">
            <v>2430</v>
          </cell>
          <cell r="V142">
            <v>2398</v>
          </cell>
          <cell r="W142">
            <v>11178</v>
          </cell>
          <cell r="X142">
            <v>11025</v>
          </cell>
          <cell r="Y142">
            <v>2381</v>
          </cell>
          <cell r="Z142">
            <v>737</v>
          </cell>
          <cell r="AA142">
            <v>1644</v>
          </cell>
        </row>
        <row r="143">
          <cell r="G143" t="str">
            <v>060612000</v>
          </cell>
          <cell r="H143">
            <v>36</v>
          </cell>
          <cell r="I143">
            <v>2268</v>
          </cell>
          <cell r="J143">
            <v>9620</v>
          </cell>
          <cell r="K143">
            <v>2</v>
          </cell>
          <cell r="L143">
            <v>0</v>
          </cell>
          <cell r="M143">
            <v>2268</v>
          </cell>
          <cell r="N143">
            <v>0</v>
          </cell>
          <cell r="O143">
            <v>9620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2268</v>
          </cell>
          <cell r="V143">
            <v>0</v>
          </cell>
          <cell r="W143">
            <v>9620</v>
          </cell>
          <cell r="X143">
            <v>0</v>
          </cell>
          <cell r="Y143">
            <v>2268</v>
          </cell>
          <cell r="Z143">
            <v>292</v>
          </cell>
          <cell r="AA143">
            <v>1976</v>
          </cell>
        </row>
        <row r="144">
          <cell r="G144" t="str">
            <v>082622000</v>
          </cell>
          <cell r="H144">
            <v>18</v>
          </cell>
          <cell r="I144">
            <v>3747</v>
          </cell>
          <cell r="J144">
            <v>17613</v>
          </cell>
          <cell r="Q144">
            <v>1496</v>
          </cell>
          <cell r="R144">
            <v>1496</v>
          </cell>
          <cell r="S144">
            <v>7031</v>
          </cell>
          <cell r="T144">
            <v>7031</v>
          </cell>
          <cell r="U144">
            <v>1496</v>
          </cell>
          <cell r="V144">
            <v>1496</v>
          </cell>
          <cell r="W144">
            <v>7031</v>
          </cell>
          <cell r="X144">
            <v>7031</v>
          </cell>
          <cell r="Y144">
            <v>2239</v>
          </cell>
          <cell r="Z144">
            <v>241</v>
          </cell>
          <cell r="AA144">
            <v>1998</v>
          </cell>
        </row>
        <row r="145">
          <cell r="G145" t="str">
            <v>060405000</v>
          </cell>
          <cell r="H145">
            <v>15</v>
          </cell>
          <cell r="I145">
            <v>3687</v>
          </cell>
          <cell r="J145">
            <v>16962</v>
          </cell>
          <cell r="Q145">
            <v>3000</v>
          </cell>
          <cell r="R145">
            <v>3000</v>
          </cell>
          <cell r="S145">
            <v>13800</v>
          </cell>
          <cell r="T145">
            <v>13800</v>
          </cell>
          <cell r="U145">
            <v>3000</v>
          </cell>
          <cell r="V145">
            <v>3000</v>
          </cell>
          <cell r="W145">
            <v>13800</v>
          </cell>
          <cell r="X145">
            <v>13800</v>
          </cell>
          <cell r="Y145">
            <v>2196</v>
          </cell>
          <cell r="Z145">
            <v>282</v>
          </cell>
          <cell r="AA145">
            <v>1914</v>
          </cell>
        </row>
        <row r="146">
          <cell r="G146" t="str">
            <v>082615000</v>
          </cell>
          <cell r="H146">
            <v>20</v>
          </cell>
          <cell r="I146">
            <v>3360</v>
          </cell>
          <cell r="J146">
            <v>15792</v>
          </cell>
          <cell r="K146">
            <v>1</v>
          </cell>
          <cell r="L146">
            <v>1</v>
          </cell>
          <cell r="M146">
            <v>419</v>
          </cell>
          <cell r="N146">
            <v>419</v>
          </cell>
          <cell r="O146">
            <v>1969</v>
          </cell>
          <cell r="P146">
            <v>1969</v>
          </cell>
          <cell r="Q146">
            <v>1351</v>
          </cell>
          <cell r="R146">
            <v>1351</v>
          </cell>
          <cell r="S146">
            <v>6173</v>
          </cell>
          <cell r="T146">
            <v>6173</v>
          </cell>
          <cell r="U146">
            <v>1770</v>
          </cell>
          <cell r="V146">
            <v>1770</v>
          </cell>
          <cell r="W146">
            <v>8142</v>
          </cell>
          <cell r="X146">
            <v>8142</v>
          </cell>
          <cell r="Y146">
            <v>2176</v>
          </cell>
          <cell r="Z146">
            <v>1770</v>
          </cell>
          <cell r="AA146">
            <v>406</v>
          </cell>
        </row>
        <row r="147">
          <cell r="G147" t="str">
            <v>082623000</v>
          </cell>
          <cell r="H147">
            <v>24</v>
          </cell>
          <cell r="I147">
            <v>4241</v>
          </cell>
          <cell r="J147">
            <v>19932</v>
          </cell>
          <cell r="K147">
            <v>1</v>
          </cell>
          <cell r="L147">
            <v>1</v>
          </cell>
          <cell r="M147">
            <v>80</v>
          </cell>
          <cell r="N147">
            <v>80</v>
          </cell>
          <cell r="O147">
            <v>480</v>
          </cell>
          <cell r="P147">
            <v>480</v>
          </cell>
          <cell r="Q147">
            <v>1930</v>
          </cell>
          <cell r="R147">
            <v>1930</v>
          </cell>
          <cell r="S147">
            <v>8967</v>
          </cell>
          <cell r="T147">
            <v>8967</v>
          </cell>
          <cell r="U147">
            <v>2010</v>
          </cell>
          <cell r="V147">
            <v>2010</v>
          </cell>
          <cell r="W147">
            <v>9447</v>
          </cell>
          <cell r="X147">
            <v>9447</v>
          </cell>
          <cell r="Y147">
            <v>2096</v>
          </cell>
          <cell r="Z147">
            <v>150</v>
          </cell>
          <cell r="AA147">
            <v>1946</v>
          </cell>
        </row>
        <row r="148">
          <cell r="G148" t="str">
            <v>060610000</v>
          </cell>
          <cell r="H148">
            <v>12</v>
          </cell>
          <cell r="I148">
            <v>2095</v>
          </cell>
          <cell r="J148">
            <v>4357</v>
          </cell>
          <cell r="K148">
            <v>2</v>
          </cell>
          <cell r="L148">
            <v>0</v>
          </cell>
          <cell r="M148">
            <v>2095</v>
          </cell>
          <cell r="N148">
            <v>0</v>
          </cell>
          <cell r="O148">
            <v>4357</v>
          </cell>
          <cell r="P148">
            <v>0</v>
          </cell>
          <cell r="U148">
            <v>2095</v>
          </cell>
          <cell r="V148">
            <v>0</v>
          </cell>
          <cell r="W148">
            <v>4357</v>
          </cell>
          <cell r="X148">
            <v>0</v>
          </cell>
          <cell r="Y148">
            <v>2095</v>
          </cell>
          <cell r="Z148">
            <v>715</v>
          </cell>
          <cell r="AA148">
            <v>1380</v>
          </cell>
        </row>
        <row r="149">
          <cell r="G149" t="str">
            <v>083746000</v>
          </cell>
          <cell r="H149">
            <v>16</v>
          </cell>
          <cell r="I149">
            <v>1301</v>
          </cell>
          <cell r="J149">
            <v>6114.7</v>
          </cell>
          <cell r="K149">
            <v>2</v>
          </cell>
          <cell r="L149">
            <v>2</v>
          </cell>
          <cell r="M149">
            <v>60</v>
          </cell>
          <cell r="N149">
            <v>60</v>
          </cell>
          <cell r="O149">
            <v>300</v>
          </cell>
          <cell r="P149">
            <v>300</v>
          </cell>
          <cell r="Q149">
            <v>1241</v>
          </cell>
          <cell r="R149">
            <v>1241</v>
          </cell>
          <cell r="S149">
            <v>6725</v>
          </cell>
          <cell r="T149">
            <v>6725</v>
          </cell>
          <cell r="U149">
            <v>1301</v>
          </cell>
          <cell r="V149">
            <v>1301</v>
          </cell>
          <cell r="W149">
            <v>7025</v>
          </cell>
          <cell r="X149">
            <v>7025</v>
          </cell>
          <cell r="Y149">
            <v>2093</v>
          </cell>
          <cell r="Z149">
            <v>1301</v>
          </cell>
          <cell r="AA149">
            <v>792</v>
          </cell>
        </row>
        <row r="150">
          <cell r="G150" t="str">
            <v>060618000</v>
          </cell>
          <cell r="H150">
            <v>19</v>
          </cell>
          <cell r="I150">
            <v>4009</v>
          </cell>
          <cell r="J150">
            <v>18442</v>
          </cell>
          <cell r="Q150">
            <v>2091</v>
          </cell>
          <cell r="R150">
            <v>2091</v>
          </cell>
          <cell r="S150">
            <v>12546</v>
          </cell>
          <cell r="T150">
            <v>12546</v>
          </cell>
          <cell r="U150">
            <v>2091</v>
          </cell>
          <cell r="V150">
            <v>2091</v>
          </cell>
          <cell r="W150">
            <v>12546</v>
          </cell>
          <cell r="X150">
            <v>12546</v>
          </cell>
          <cell r="Y150">
            <v>2091</v>
          </cell>
          <cell r="Z150">
            <v>546</v>
          </cell>
          <cell r="AA150">
            <v>1545</v>
          </cell>
        </row>
        <row r="151">
          <cell r="G151" t="str">
            <v>082610000</v>
          </cell>
          <cell r="H151">
            <v>13</v>
          </cell>
          <cell r="I151">
            <v>1992</v>
          </cell>
          <cell r="J151">
            <v>9361</v>
          </cell>
          <cell r="Q151">
            <v>1655</v>
          </cell>
          <cell r="R151">
            <v>1655</v>
          </cell>
          <cell r="S151">
            <v>7613</v>
          </cell>
          <cell r="T151">
            <v>7613</v>
          </cell>
          <cell r="U151">
            <v>1655</v>
          </cell>
          <cell r="V151">
            <v>1655</v>
          </cell>
          <cell r="W151">
            <v>7613</v>
          </cell>
          <cell r="X151">
            <v>7613</v>
          </cell>
          <cell r="Y151">
            <v>1992</v>
          </cell>
          <cell r="Z151">
            <v>1655</v>
          </cell>
          <cell r="AA151">
            <v>337</v>
          </cell>
        </row>
        <row r="152">
          <cell r="G152" t="str">
            <v>063037000</v>
          </cell>
          <cell r="H152">
            <v>50</v>
          </cell>
          <cell r="I152">
            <v>15433.695652173914</v>
          </cell>
          <cell r="J152">
            <v>70995</v>
          </cell>
          <cell r="K152">
            <v>14</v>
          </cell>
          <cell r="L152">
            <v>0</v>
          </cell>
          <cell r="M152">
            <v>563</v>
          </cell>
          <cell r="N152">
            <v>0</v>
          </cell>
          <cell r="O152">
            <v>2541</v>
          </cell>
          <cell r="P152">
            <v>0</v>
          </cell>
          <cell r="Q152">
            <v>4738</v>
          </cell>
          <cell r="R152">
            <v>4738</v>
          </cell>
          <cell r="S152">
            <v>21844</v>
          </cell>
          <cell r="T152">
            <v>21844</v>
          </cell>
          <cell r="U152">
            <v>5301</v>
          </cell>
          <cell r="V152">
            <v>4738</v>
          </cell>
          <cell r="W152">
            <v>24385</v>
          </cell>
          <cell r="X152">
            <v>21844</v>
          </cell>
          <cell r="Y152">
            <v>1941</v>
          </cell>
          <cell r="Z152">
            <v>189</v>
          </cell>
          <cell r="AA152">
            <v>1752</v>
          </cell>
        </row>
        <row r="153">
          <cell r="G153" t="str">
            <v>082603000</v>
          </cell>
          <cell r="H153">
            <v>15</v>
          </cell>
          <cell r="I153">
            <v>2233</v>
          </cell>
          <cell r="J153">
            <v>10493</v>
          </cell>
          <cell r="Q153">
            <v>584</v>
          </cell>
          <cell r="R153">
            <v>584</v>
          </cell>
          <cell r="S153">
            <v>2686</v>
          </cell>
          <cell r="T153">
            <v>2686</v>
          </cell>
          <cell r="U153">
            <v>584</v>
          </cell>
          <cell r="V153">
            <v>584</v>
          </cell>
          <cell r="W153">
            <v>2686</v>
          </cell>
          <cell r="X153">
            <v>2686</v>
          </cell>
          <cell r="Y153">
            <v>1925</v>
          </cell>
          <cell r="Z153">
            <v>584</v>
          </cell>
          <cell r="AA153">
            <v>1341</v>
          </cell>
        </row>
        <row r="154">
          <cell r="G154" t="str">
            <v>086417000</v>
          </cell>
          <cell r="H154">
            <v>45</v>
          </cell>
          <cell r="I154">
            <v>10221</v>
          </cell>
          <cell r="J154">
            <v>48038</v>
          </cell>
          <cell r="K154">
            <v>20</v>
          </cell>
          <cell r="L154">
            <v>0</v>
          </cell>
          <cell r="M154">
            <v>841</v>
          </cell>
          <cell r="N154">
            <v>0</v>
          </cell>
          <cell r="O154">
            <v>3766</v>
          </cell>
          <cell r="P154">
            <v>0</v>
          </cell>
          <cell r="U154">
            <v>841</v>
          </cell>
          <cell r="V154">
            <v>0</v>
          </cell>
          <cell r="W154">
            <v>3766</v>
          </cell>
          <cell r="X154">
            <v>0</v>
          </cell>
          <cell r="Y154">
            <v>1872</v>
          </cell>
          <cell r="Z154">
            <v>102</v>
          </cell>
          <cell r="AA154">
            <v>1770</v>
          </cell>
        </row>
        <row r="155">
          <cell r="G155" t="str">
            <v>086023000</v>
          </cell>
          <cell r="H155">
            <v>25</v>
          </cell>
          <cell r="I155">
            <v>4180</v>
          </cell>
          <cell r="J155">
            <v>19646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1812</v>
          </cell>
          <cell r="Z155">
            <v>304</v>
          </cell>
          <cell r="AA155">
            <v>1508</v>
          </cell>
        </row>
        <row r="156">
          <cell r="G156" t="str">
            <v>175105000</v>
          </cell>
          <cell r="H156">
            <v>8</v>
          </cell>
          <cell r="I156">
            <v>1047</v>
          </cell>
          <cell r="J156">
            <v>2813</v>
          </cell>
          <cell r="K156">
            <v>9</v>
          </cell>
          <cell r="L156">
            <v>0</v>
          </cell>
          <cell r="M156">
            <v>1047</v>
          </cell>
          <cell r="N156">
            <v>0</v>
          </cell>
          <cell r="O156">
            <v>2813</v>
          </cell>
          <cell r="P156">
            <v>0</v>
          </cell>
          <cell r="U156">
            <v>1047</v>
          </cell>
          <cell r="V156">
            <v>0</v>
          </cell>
          <cell r="W156">
            <v>2813</v>
          </cell>
          <cell r="X156">
            <v>0</v>
          </cell>
          <cell r="Y156">
            <v>1713</v>
          </cell>
          <cell r="Z156">
            <v>306</v>
          </cell>
          <cell r="AA156">
            <v>1407</v>
          </cell>
        </row>
        <row r="157">
          <cell r="G157" t="str">
            <v>175302000</v>
          </cell>
          <cell r="H157">
            <v>10</v>
          </cell>
          <cell r="I157">
            <v>2588</v>
          </cell>
          <cell r="J157">
            <v>11906</v>
          </cell>
          <cell r="K157">
            <v>14</v>
          </cell>
          <cell r="L157">
            <v>1</v>
          </cell>
          <cell r="M157">
            <v>1625</v>
          </cell>
          <cell r="N157">
            <v>2</v>
          </cell>
          <cell r="O157">
            <v>7475</v>
          </cell>
          <cell r="P157">
            <v>6</v>
          </cell>
          <cell r="U157">
            <v>1625</v>
          </cell>
          <cell r="V157">
            <v>2</v>
          </cell>
          <cell r="W157">
            <v>7475</v>
          </cell>
          <cell r="X157">
            <v>6</v>
          </cell>
          <cell r="Y157">
            <v>1640</v>
          </cell>
          <cell r="Z157">
            <v>1218</v>
          </cell>
          <cell r="AA157">
            <v>422</v>
          </cell>
        </row>
        <row r="158">
          <cell r="G158" t="str">
            <v>087801000</v>
          </cell>
          <cell r="H158">
            <v>13</v>
          </cell>
          <cell r="I158">
            <v>4071</v>
          </cell>
          <cell r="J158">
            <v>19134</v>
          </cell>
          <cell r="K158">
            <v>48</v>
          </cell>
          <cell r="L158">
            <v>0</v>
          </cell>
          <cell r="M158">
            <v>352</v>
          </cell>
          <cell r="N158">
            <v>0</v>
          </cell>
          <cell r="O158">
            <v>1578</v>
          </cell>
          <cell r="P158">
            <v>0</v>
          </cell>
          <cell r="Q158">
            <v>3728</v>
          </cell>
          <cell r="R158">
            <v>3728</v>
          </cell>
          <cell r="S158">
            <v>18821</v>
          </cell>
          <cell r="T158">
            <v>18821</v>
          </cell>
          <cell r="U158">
            <v>4080</v>
          </cell>
          <cell r="V158">
            <v>3728</v>
          </cell>
          <cell r="W158">
            <v>20399</v>
          </cell>
          <cell r="X158">
            <v>18821</v>
          </cell>
          <cell r="Y158">
            <v>1608</v>
          </cell>
          <cell r="Z158">
            <v>422</v>
          </cell>
          <cell r="AA158">
            <v>1186</v>
          </cell>
        </row>
        <row r="159">
          <cell r="G159" t="str">
            <v>060614000</v>
          </cell>
          <cell r="H159">
            <v>45</v>
          </cell>
          <cell r="I159">
            <v>2044</v>
          </cell>
          <cell r="J159">
            <v>8682</v>
          </cell>
          <cell r="K159">
            <v>4</v>
          </cell>
          <cell r="L159">
            <v>0</v>
          </cell>
          <cell r="M159">
            <v>2044</v>
          </cell>
          <cell r="N159">
            <v>0</v>
          </cell>
          <cell r="O159">
            <v>8682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2044</v>
          </cell>
          <cell r="V159">
            <v>0</v>
          </cell>
          <cell r="W159">
            <v>8682</v>
          </cell>
          <cell r="X159">
            <v>0</v>
          </cell>
          <cell r="Y159">
            <v>1580</v>
          </cell>
          <cell r="Z159">
            <v>188</v>
          </cell>
          <cell r="AA159">
            <v>1392</v>
          </cell>
        </row>
        <row r="160">
          <cell r="G160" t="str">
            <v>086019000</v>
          </cell>
          <cell r="H160">
            <v>11</v>
          </cell>
          <cell r="I160">
            <v>1970</v>
          </cell>
          <cell r="J160">
            <v>9260</v>
          </cell>
          <cell r="Q160">
            <v>1562</v>
          </cell>
          <cell r="R160">
            <v>1562</v>
          </cell>
          <cell r="S160">
            <v>7810</v>
          </cell>
          <cell r="T160">
            <v>7810</v>
          </cell>
          <cell r="U160">
            <v>1562</v>
          </cell>
          <cell r="V160">
            <v>1562</v>
          </cell>
          <cell r="W160">
            <v>7810</v>
          </cell>
          <cell r="X160">
            <v>7810</v>
          </cell>
          <cell r="Y160">
            <v>1562</v>
          </cell>
          <cell r="Z160">
            <v>248</v>
          </cell>
          <cell r="AA160">
            <v>1314</v>
          </cell>
        </row>
        <row r="161">
          <cell r="G161" t="str">
            <v>175915000</v>
          </cell>
          <cell r="H161">
            <v>11</v>
          </cell>
          <cell r="I161">
            <v>2161</v>
          </cell>
          <cell r="J161">
            <v>9793</v>
          </cell>
          <cell r="K161">
            <v>5</v>
          </cell>
          <cell r="L161">
            <v>0</v>
          </cell>
          <cell r="M161">
            <v>59</v>
          </cell>
          <cell r="N161">
            <v>0</v>
          </cell>
          <cell r="O161">
            <v>251</v>
          </cell>
          <cell r="P161">
            <v>0</v>
          </cell>
          <cell r="Q161">
            <v>2102</v>
          </cell>
          <cell r="S161">
            <v>9542</v>
          </cell>
          <cell r="U161">
            <v>2161</v>
          </cell>
          <cell r="V161">
            <v>0</v>
          </cell>
          <cell r="W161">
            <v>9793</v>
          </cell>
          <cell r="X161">
            <v>0</v>
          </cell>
          <cell r="Y161">
            <v>1510</v>
          </cell>
          <cell r="Z161">
            <v>105</v>
          </cell>
          <cell r="AA161">
            <v>1405</v>
          </cell>
        </row>
        <row r="162">
          <cell r="G162" t="str">
            <v>064526000</v>
          </cell>
          <cell r="H162">
            <v>17</v>
          </cell>
          <cell r="I162">
            <v>26304.130434782612</v>
          </cell>
          <cell r="J162">
            <v>120999</v>
          </cell>
          <cell r="K162">
            <v>9</v>
          </cell>
          <cell r="L162">
            <v>0</v>
          </cell>
          <cell r="M162">
            <v>211</v>
          </cell>
          <cell r="N162">
            <v>0</v>
          </cell>
          <cell r="O162">
            <v>882</v>
          </cell>
          <cell r="P162">
            <v>0</v>
          </cell>
          <cell r="Q162">
            <v>2693</v>
          </cell>
          <cell r="R162">
            <v>2693</v>
          </cell>
          <cell r="S162">
            <v>12476</v>
          </cell>
          <cell r="T162">
            <v>12476</v>
          </cell>
          <cell r="U162">
            <v>2904</v>
          </cell>
          <cell r="V162">
            <v>2693</v>
          </cell>
          <cell r="W162">
            <v>13358</v>
          </cell>
          <cell r="X162">
            <v>12476</v>
          </cell>
          <cell r="Y162">
            <v>1506</v>
          </cell>
          <cell r="Z162">
            <v>191</v>
          </cell>
          <cell r="AA162">
            <v>1315</v>
          </cell>
        </row>
        <row r="163">
          <cell r="G163" t="str">
            <v>064529000</v>
          </cell>
          <cell r="H163">
            <v>9</v>
          </cell>
          <cell r="I163">
            <v>2087</v>
          </cell>
          <cell r="J163">
            <v>10435</v>
          </cell>
          <cell r="Q163">
            <v>2087</v>
          </cell>
          <cell r="R163">
            <v>2087</v>
          </cell>
          <cell r="S163">
            <v>10435</v>
          </cell>
          <cell r="T163">
            <v>10435</v>
          </cell>
          <cell r="U163">
            <v>2087</v>
          </cell>
          <cell r="V163">
            <v>2087</v>
          </cell>
          <cell r="W163">
            <v>10435</v>
          </cell>
          <cell r="X163">
            <v>10435</v>
          </cell>
          <cell r="Y163">
            <v>1506</v>
          </cell>
          <cell r="Z163">
            <v>233</v>
          </cell>
          <cell r="AA163">
            <v>1273</v>
          </cell>
        </row>
        <row r="164">
          <cell r="G164" t="str">
            <v>072253000</v>
          </cell>
          <cell r="H164">
            <v>11</v>
          </cell>
          <cell r="I164">
            <v>2143</v>
          </cell>
          <cell r="J164">
            <v>9859</v>
          </cell>
          <cell r="Q164">
            <v>1500</v>
          </cell>
          <cell r="R164">
            <v>1500</v>
          </cell>
          <cell r="S164">
            <v>6900</v>
          </cell>
          <cell r="T164">
            <v>6900</v>
          </cell>
          <cell r="U164">
            <v>1500</v>
          </cell>
          <cell r="V164">
            <v>1500</v>
          </cell>
          <cell r="W164">
            <v>6900</v>
          </cell>
          <cell r="X164">
            <v>6900</v>
          </cell>
          <cell r="Y164">
            <v>1497</v>
          </cell>
          <cell r="Z164">
            <v>1361</v>
          </cell>
          <cell r="AA164">
            <v>136</v>
          </cell>
        </row>
        <row r="165">
          <cell r="G165" t="str">
            <v>087806000</v>
          </cell>
          <cell r="H165">
            <v>20</v>
          </cell>
          <cell r="I165">
            <v>4995</v>
          </cell>
          <cell r="J165">
            <v>23476</v>
          </cell>
          <cell r="K165">
            <v>22</v>
          </cell>
          <cell r="L165">
            <v>0</v>
          </cell>
          <cell r="M165">
            <v>719</v>
          </cell>
          <cell r="N165">
            <v>0</v>
          </cell>
          <cell r="O165">
            <v>3650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719</v>
          </cell>
          <cell r="V165">
            <v>0</v>
          </cell>
          <cell r="W165">
            <v>3650</v>
          </cell>
          <cell r="X165">
            <v>0</v>
          </cell>
          <cell r="Y165">
            <v>1476</v>
          </cell>
          <cell r="Z165">
            <v>222</v>
          </cell>
          <cell r="AA165">
            <v>1254</v>
          </cell>
        </row>
        <row r="166">
          <cell r="G166" t="str">
            <v>087804000</v>
          </cell>
          <cell r="H166">
            <v>17</v>
          </cell>
          <cell r="I166">
            <v>5300</v>
          </cell>
          <cell r="J166">
            <v>24909</v>
          </cell>
          <cell r="K166">
            <v>1</v>
          </cell>
          <cell r="L166">
            <v>0</v>
          </cell>
          <cell r="M166">
            <v>701</v>
          </cell>
          <cell r="N166">
            <v>0</v>
          </cell>
          <cell r="O166">
            <v>3295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701</v>
          </cell>
          <cell r="V166">
            <v>0</v>
          </cell>
          <cell r="W166">
            <v>3295</v>
          </cell>
          <cell r="X166">
            <v>0</v>
          </cell>
          <cell r="Y166">
            <v>1465</v>
          </cell>
          <cell r="Z166">
            <v>426</v>
          </cell>
          <cell r="AA166">
            <v>1039</v>
          </cell>
        </row>
        <row r="167">
          <cell r="G167" t="str">
            <v>082620000</v>
          </cell>
          <cell r="H167">
            <v>16</v>
          </cell>
          <cell r="I167">
            <v>3393</v>
          </cell>
          <cell r="J167">
            <v>15948</v>
          </cell>
          <cell r="K167">
            <v>4</v>
          </cell>
          <cell r="L167">
            <v>4</v>
          </cell>
          <cell r="M167">
            <v>382</v>
          </cell>
          <cell r="N167">
            <v>382</v>
          </cell>
          <cell r="O167">
            <v>1795</v>
          </cell>
          <cell r="P167">
            <v>1795</v>
          </cell>
          <cell r="Q167">
            <v>1617</v>
          </cell>
          <cell r="R167">
            <v>1617</v>
          </cell>
          <cell r="S167">
            <v>7600</v>
          </cell>
          <cell r="T167">
            <v>7600</v>
          </cell>
          <cell r="U167">
            <v>1999</v>
          </cell>
          <cell r="V167">
            <v>1999</v>
          </cell>
          <cell r="W167">
            <v>9395</v>
          </cell>
          <cell r="X167">
            <v>9395</v>
          </cell>
          <cell r="Y167">
            <v>1438</v>
          </cell>
          <cell r="Z167">
            <v>314</v>
          </cell>
          <cell r="AA167">
            <v>1124</v>
          </cell>
        </row>
        <row r="168">
          <cell r="G168" t="str">
            <v>083750000</v>
          </cell>
          <cell r="H168">
            <v>8</v>
          </cell>
          <cell r="I168">
            <v>862</v>
          </cell>
          <cell r="J168">
            <v>4051.4</v>
          </cell>
          <cell r="Q168">
            <v>1247</v>
          </cell>
          <cell r="R168">
            <v>1247</v>
          </cell>
          <cell r="S168">
            <v>6734</v>
          </cell>
          <cell r="T168">
            <v>6734</v>
          </cell>
          <cell r="U168">
            <v>1247</v>
          </cell>
          <cell r="V168">
            <v>1247</v>
          </cell>
          <cell r="W168">
            <v>6734</v>
          </cell>
          <cell r="X168">
            <v>6734</v>
          </cell>
          <cell r="Y168">
            <v>1386</v>
          </cell>
          <cell r="Z168">
            <v>1247</v>
          </cell>
          <cell r="AA168">
            <v>139</v>
          </cell>
        </row>
        <row r="169">
          <cell r="G169" t="str">
            <v>086403000</v>
          </cell>
          <cell r="H169">
            <v>40</v>
          </cell>
          <cell r="I169">
            <v>7013</v>
          </cell>
          <cell r="J169">
            <v>32963</v>
          </cell>
          <cell r="K169">
            <v>3</v>
          </cell>
          <cell r="L169">
            <v>0</v>
          </cell>
          <cell r="M169">
            <v>161</v>
          </cell>
          <cell r="N169">
            <v>0</v>
          </cell>
          <cell r="O169">
            <v>756</v>
          </cell>
          <cell r="P169">
            <v>0</v>
          </cell>
          <cell r="U169">
            <v>161</v>
          </cell>
          <cell r="V169">
            <v>0</v>
          </cell>
          <cell r="W169">
            <v>756</v>
          </cell>
          <cell r="X169">
            <v>0</v>
          </cell>
          <cell r="Y169">
            <v>1364</v>
          </cell>
          <cell r="Z169">
            <v>178</v>
          </cell>
          <cell r="AA169">
            <v>1186</v>
          </cell>
        </row>
        <row r="170">
          <cell r="G170" t="str">
            <v>072216000</v>
          </cell>
          <cell r="H170">
            <v>20</v>
          </cell>
          <cell r="I170">
            <v>6157</v>
          </cell>
          <cell r="J170">
            <v>28320</v>
          </cell>
          <cell r="K170">
            <v>34</v>
          </cell>
          <cell r="L170">
            <v>0</v>
          </cell>
          <cell r="M170">
            <v>701</v>
          </cell>
          <cell r="N170">
            <v>0</v>
          </cell>
          <cell r="O170">
            <v>2740</v>
          </cell>
          <cell r="P170">
            <v>0</v>
          </cell>
          <cell r="Q170">
            <v>1311</v>
          </cell>
          <cell r="R170">
            <v>1311</v>
          </cell>
          <cell r="S170">
            <v>6031</v>
          </cell>
          <cell r="T170">
            <v>6031</v>
          </cell>
          <cell r="U170">
            <v>2012</v>
          </cell>
          <cell r="V170">
            <v>1311</v>
          </cell>
          <cell r="W170">
            <v>8771</v>
          </cell>
          <cell r="X170">
            <v>6031</v>
          </cell>
          <cell r="Y170">
            <v>1353</v>
          </cell>
          <cell r="Z170">
            <v>135</v>
          </cell>
          <cell r="AA170">
            <v>1218</v>
          </cell>
        </row>
        <row r="171">
          <cell r="G171" t="str">
            <v>086416000</v>
          </cell>
          <cell r="H171">
            <v>15</v>
          </cell>
          <cell r="I171">
            <v>3036</v>
          </cell>
          <cell r="J171">
            <v>14278</v>
          </cell>
          <cell r="K171">
            <v>26</v>
          </cell>
          <cell r="L171">
            <v>0</v>
          </cell>
          <cell r="M171">
            <v>1543</v>
          </cell>
          <cell r="N171">
            <v>0</v>
          </cell>
          <cell r="O171">
            <v>7252</v>
          </cell>
          <cell r="P171">
            <v>0</v>
          </cell>
          <cell r="U171">
            <v>1543</v>
          </cell>
          <cell r="V171">
            <v>0</v>
          </cell>
          <cell r="W171">
            <v>7252</v>
          </cell>
          <cell r="X171">
            <v>0</v>
          </cell>
          <cell r="Y171">
            <v>1333</v>
          </cell>
          <cell r="Z171">
            <v>135</v>
          </cell>
          <cell r="AA171">
            <v>1198</v>
          </cell>
        </row>
        <row r="172">
          <cell r="G172" t="str">
            <v>086013000</v>
          </cell>
          <cell r="H172">
            <v>24</v>
          </cell>
          <cell r="I172">
            <v>4000</v>
          </cell>
          <cell r="J172">
            <v>18801</v>
          </cell>
          <cell r="K172">
            <v>1</v>
          </cell>
          <cell r="L172">
            <v>1</v>
          </cell>
          <cell r="M172">
            <v>553</v>
          </cell>
          <cell r="N172">
            <v>553</v>
          </cell>
          <cell r="O172">
            <v>2599</v>
          </cell>
          <cell r="P172">
            <v>2599</v>
          </cell>
          <cell r="Q172">
            <v>563</v>
          </cell>
          <cell r="R172">
            <v>563</v>
          </cell>
          <cell r="S172">
            <v>2646</v>
          </cell>
          <cell r="T172">
            <v>2646</v>
          </cell>
          <cell r="U172">
            <v>1116</v>
          </cell>
          <cell r="V172">
            <v>1116</v>
          </cell>
          <cell r="W172">
            <v>5245</v>
          </cell>
          <cell r="X172">
            <v>5245</v>
          </cell>
          <cell r="Y172">
            <v>1333</v>
          </cell>
          <cell r="Z172">
            <v>565</v>
          </cell>
          <cell r="AA172">
            <v>768</v>
          </cell>
        </row>
        <row r="173">
          <cell r="G173" t="str">
            <v>082616000</v>
          </cell>
          <cell r="H173">
            <v>16</v>
          </cell>
          <cell r="I173">
            <v>1325</v>
          </cell>
          <cell r="J173">
            <v>6228</v>
          </cell>
          <cell r="Q173">
            <v>1142</v>
          </cell>
          <cell r="R173">
            <v>1142</v>
          </cell>
          <cell r="S173">
            <v>5253</v>
          </cell>
          <cell r="T173">
            <v>5253</v>
          </cell>
          <cell r="U173">
            <v>1142</v>
          </cell>
          <cell r="V173">
            <v>1142</v>
          </cell>
          <cell r="W173">
            <v>5253</v>
          </cell>
          <cell r="X173">
            <v>5253</v>
          </cell>
          <cell r="Y173">
            <v>1325</v>
          </cell>
          <cell r="Z173">
            <v>1142</v>
          </cell>
          <cell r="AA173">
            <v>183</v>
          </cell>
        </row>
        <row r="174">
          <cell r="G174" t="str">
            <v>071238000</v>
          </cell>
          <cell r="H174">
            <v>18</v>
          </cell>
          <cell r="I174">
            <v>4911</v>
          </cell>
          <cell r="J174">
            <v>23574</v>
          </cell>
          <cell r="K174">
            <v>7</v>
          </cell>
          <cell r="L174">
            <v>0</v>
          </cell>
          <cell r="M174">
            <v>150</v>
          </cell>
          <cell r="N174">
            <v>0</v>
          </cell>
          <cell r="O174">
            <v>720</v>
          </cell>
          <cell r="P174">
            <v>0</v>
          </cell>
          <cell r="U174">
            <v>150</v>
          </cell>
          <cell r="V174">
            <v>0</v>
          </cell>
          <cell r="W174">
            <v>720</v>
          </cell>
          <cell r="X174">
            <v>0</v>
          </cell>
          <cell r="Y174">
            <v>1196</v>
          </cell>
          <cell r="Z174">
            <v>135</v>
          </cell>
          <cell r="AA174">
            <v>1061</v>
          </cell>
        </row>
        <row r="175">
          <cell r="G175" t="str">
            <v>086001000</v>
          </cell>
          <cell r="H175">
            <v>23</v>
          </cell>
          <cell r="I175">
            <v>2721</v>
          </cell>
          <cell r="J175">
            <v>12788</v>
          </cell>
          <cell r="K175">
            <v>1</v>
          </cell>
          <cell r="L175">
            <v>1</v>
          </cell>
          <cell r="M175">
            <v>242</v>
          </cell>
          <cell r="N175">
            <v>242</v>
          </cell>
          <cell r="O175">
            <v>1137</v>
          </cell>
          <cell r="P175">
            <v>1137</v>
          </cell>
          <cell r="Q175">
            <v>866</v>
          </cell>
          <cell r="R175">
            <v>866</v>
          </cell>
          <cell r="S175">
            <v>4070</v>
          </cell>
          <cell r="T175">
            <v>4070</v>
          </cell>
          <cell r="U175">
            <v>1108</v>
          </cell>
          <cell r="V175">
            <v>1108</v>
          </cell>
          <cell r="W175">
            <v>5207</v>
          </cell>
          <cell r="X175">
            <v>5207</v>
          </cell>
          <cell r="Y175">
            <v>1169</v>
          </cell>
          <cell r="Z175">
            <v>150</v>
          </cell>
          <cell r="AA175">
            <v>1019</v>
          </cell>
        </row>
        <row r="176">
          <cell r="G176" t="str">
            <v>086002000</v>
          </cell>
          <cell r="H176">
            <v>51</v>
          </cell>
          <cell r="I176">
            <v>12445</v>
          </cell>
          <cell r="J176">
            <v>58491</v>
          </cell>
          <cell r="K176">
            <v>6</v>
          </cell>
          <cell r="L176">
            <v>6</v>
          </cell>
          <cell r="M176">
            <v>1163</v>
          </cell>
          <cell r="N176">
            <v>264</v>
          </cell>
          <cell r="O176">
            <v>5465</v>
          </cell>
          <cell r="P176">
            <v>1240</v>
          </cell>
          <cell r="U176">
            <v>1163</v>
          </cell>
          <cell r="V176">
            <v>264</v>
          </cell>
          <cell r="W176">
            <v>5465</v>
          </cell>
          <cell r="X176">
            <v>1240</v>
          </cell>
          <cell r="Y176">
            <v>1161</v>
          </cell>
          <cell r="Z176">
            <v>1161</v>
          </cell>
        </row>
        <row r="177">
          <cell r="G177" t="str">
            <v>086005000</v>
          </cell>
          <cell r="H177">
            <v>57</v>
          </cell>
          <cell r="I177">
            <v>23278</v>
          </cell>
          <cell r="J177">
            <v>109408</v>
          </cell>
          <cell r="K177">
            <v>1</v>
          </cell>
          <cell r="L177">
            <v>0</v>
          </cell>
          <cell r="M177">
            <v>510</v>
          </cell>
          <cell r="N177">
            <v>0</v>
          </cell>
          <cell r="O177">
            <v>2550</v>
          </cell>
          <cell r="P177">
            <v>0</v>
          </cell>
          <cell r="U177">
            <v>510</v>
          </cell>
          <cell r="V177">
            <v>0</v>
          </cell>
          <cell r="W177">
            <v>2550</v>
          </cell>
          <cell r="X177">
            <v>0</v>
          </cell>
          <cell r="Y177">
            <v>1160</v>
          </cell>
          <cell r="Z177">
            <v>33</v>
          </cell>
          <cell r="AA177">
            <v>1127</v>
          </cell>
        </row>
        <row r="178">
          <cell r="G178" t="str">
            <v>063036000</v>
          </cell>
          <cell r="H178">
            <v>18</v>
          </cell>
          <cell r="I178">
            <v>1133</v>
          </cell>
          <cell r="J178">
            <v>4577</v>
          </cell>
          <cell r="K178">
            <v>16</v>
          </cell>
          <cell r="L178">
            <v>0</v>
          </cell>
          <cell r="M178">
            <v>864</v>
          </cell>
          <cell r="N178">
            <v>0</v>
          </cell>
          <cell r="O178">
            <v>4320</v>
          </cell>
          <cell r="P178">
            <v>0</v>
          </cell>
          <cell r="Q178">
            <v>269</v>
          </cell>
          <cell r="R178">
            <v>269</v>
          </cell>
          <cell r="S178">
            <v>257</v>
          </cell>
          <cell r="T178">
            <v>257</v>
          </cell>
          <cell r="U178">
            <v>1133</v>
          </cell>
          <cell r="V178">
            <v>269</v>
          </cell>
          <cell r="W178">
            <v>4577</v>
          </cell>
          <cell r="X178">
            <v>257</v>
          </cell>
          <cell r="Y178">
            <v>1132</v>
          </cell>
          <cell r="Z178">
            <v>61</v>
          </cell>
          <cell r="AA178">
            <v>1071</v>
          </cell>
        </row>
        <row r="179">
          <cell r="G179" t="str">
            <v>160305000</v>
          </cell>
          <cell r="H179">
            <v>2</v>
          </cell>
          <cell r="I179">
            <v>1858</v>
          </cell>
          <cell r="J179">
            <v>8920</v>
          </cell>
          <cell r="K179">
            <v>5</v>
          </cell>
          <cell r="L179">
            <v>2</v>
          </cell>
          <cell r="M179">
            <v>74</v>
          </cell>
          <cell r="N179">
            <v>4</v>
          </cell>
          <cell r="O179">
            <v>372</v>
          </cell>
          <cell r="P179">
            <v>22</v>
          </cell>
          <cell r="Q179">
            <v>1045</v>
          </cell>
          <cell r="S179">
            <v>4999</v>
          </cell>
          <cell r="U179">
            <v>1119</v>
          </cell>
          <cell r="V179">
            <v>4</v>
          </cell>
          <cell r="W179">
            <v>5371</v>
          </cell>
          <cell r="X179">
            <v>22</v>
          </cell>
          <cell r="Y179">
            <v>1119</v>
          </cell>
          <cell r="Z179">
            <v>245</v>
          </cell>
          <cell r="AA179">
            <v>874</v>
          </cell>
        </row>
        <row r="180">
          <cell r="G180" t="str">
            <v>166708000</v>
          </cell>
          <cell r="H180">
            <v>6</v>
          </cell>
          <cell r="I180">
            <v>576</v>
          </cell>
          <cell r="J180">
            <v>2880</v>
          </cell>
          <cell r="K180">
            <v>19</v>
          </cell>
          <cell r="L180">
            <v>0</v>
          </cell>
          <cell r="M180">
            <v>294</v>
          </cell>
          <cell r="N180">
            <v>0</v>
          </cell>
          <cell r="O180">
            <v>1342</v>
          </cell>
          <cell r="P180">
            <v>0</v>
          </cell>
          <cell r="Q180">
            <v>282</v>
          </cell>
          <cell r="S180">
            <v>1538</v>
          </cell>
          <cell r="U180">
            <v>576</v>
          </cell>
          <cell r="V180">
            <v>0</v>
          </cell>
          <cell r="W180">
            <v>2880</v>
          </cell>
          <cell r="X180">
            <v>0</v>
          </cell>
          <cell r="Y180">
            <v>1105</v>
          </cell>
          <cell r="Z180">
            <v>27</v>
          </cell>
          <cell r="AA180">
            <v>1078</v>
          </cell>
        </row>
        <row r="181">
          <cell r="G181" t="str">
            <v>082621000</v>
          </cell>
          <cell r="H181">
            <v>17</v>
          </cell>
          <cell r="I181">
            <v>3415</v>
          </cell>
          <cell r="J181">
            <v>16050</v>
          </cell>
          <cell r="Q181">
            <v>1801</v>
          </cell>
          <cell r="R181">
            <v>1801</v>
          </cell>
          <cell r="S181">
            <v>8465</v>
          </cell>
          <cell r="T181">
            <v>8465</v>
          </cell>
          <cell r="U181">
            <v>1801</v>
          </cell>
          <cell r="V181">
            <v>1801</v>
          </cell>
          <cell r="W181">
            <v>8465</v>
          </cell>
          <cell r="X181">
            <v>8465</v>
          </cell>
          <cell r="Y181">
            <v>1092</v>
          </cell>
          <cell r="Z181">
            <v>148</v>
          </cell>
          <cell r="AA181">
            <v>944</v>
          </cell>
        </row>
        <row r="182">
          <cell r="G182" t="str">
            <v>063004000</v>
          </cell>
          <cell r="H182">
            <v>31</v>
          </cell>
          <cell r="I182">
            <v>5699.5652173913049</v>
          </cell>
          <cell r="J182">
            <v>26218</v>
          </cell>
          <cell r="K182">
            <v>1</v>
          </cell>
          <cell r="L182">
            <v>0</v>
          </cell>
          <cell r="M182">
            <v>3</v>
          </cell>
          <cell r="N182">
            <v>0</v>
          </cell>
          <cell r="O182">
            <v>7</v>
          </cell>
          <cell r="P182">
            <v>0</v>
          </cell>
          <cell r="Q182">
            <v>1523</v>
          </cell>
          <cell r="R182">
            <v>1523</v>
          </cell>
          <cell r="S182">
            <v>7013</v>
          </cell>
          <cell r="T182">
            <v>7013</v>
          </cell>
          <cell r="U182">
            <v>1526</v>
          </cell>
          <cell r="V182">
            <v>1523</v>
          </cell>
          <cell r="W182">
            <v>7020</v>
          </cell>
          <cell r="X182">
            <v>7013</v>
          </cell>
          <cell r="Y182">
            <v>1086</v>
          </cell>
          <cell r="Z182">
            <v>143</v>
          </cell>
          <cell r="AA182">
            <v>943</v>
          </cell>
        </row>
        <row r="183">
          <cell r="G183" t="str">
            <v>086402000</v>
          </cell>
          <cell r="H183">
            <v>40</v>
          </cell>
          <cell r="I183">
            <v>6930</v>
          </cell>
          <cell r="J183">
            <v>32570</v>
          </cell>
          <cell r="K183">
            <v>3</v>
          </cell>
          <cell r="L183">
            <v>0</v>
          </cell>
          <cell r="M183">
            <v>781</v>
          </cell>
          <cell r="N183">
            <v>0</v>
          </cell>
          <cell r="O183">
            <v>3905</v>
          </cell>
          <cell r="P183">
            <v>0</v>
          </cell>
          <cell r="U183">
            <v>781</v>
          </cell>
          <cell r="V183">
            <v>0</v>
          </cell>
          <cell r="W183">
            <v>3905</v>
          </cell>
          <cell r="X183">
            <v>0</v>
          </cell>
          <cell r="Y183">
            <v>1062</v>
          </cell>
          <cell r="Z183">
            <v>110</v>
          </cell>
          <cell r="AA183">
            <v>952</v>
          </cell>
        </row>
        <row r="184">
          <cell r="G184" t="str">
            <v>060616000</v>
          </cell>
          <cell r="H184">
            <v>28</v>
          </cell>
          <cell r="I184">
            <v>11473</v>
          </cell>
          <cell r="J184">
            <v>56674</v>
          </cell>
          <cell r="K184">
            <v>23</v>
          </cell>
          <cell r="L184">
            <v>2</v>
          </cell>
          <cell r="M184">
            <v>11473.273534635879</v>
          </cell>
          <cell r="N184">
            <v>2</v>
          </cell>
          <cell r="O184">
            <v>56673.839065541848</v>
          </cell>
          <cell r="P184">
            <v>16</v>
          </cell>
          <cell r="U184">
            <v>11473.273534635879</v>
          </cell>
          <cell r="V184">
            <v>2</v>
          </cell>
          <cell r="W184">
            <v>56673.839065541848</v>
          </cell>
          <cell r="X184">
            <v>16</v>
          </cell>
          <cell r="Y184">
            <v>1060</v>
          </cell>
          <cell r="Z184">
            <v>85</v>
          </cell>
          <cell r="AA184">
            <v>975</v>
          </cell>
        </row>
        <row r="185">
          <cell r="G185" t="str">
            <v>072250000</v>
          </cell>
          <cell r="H185">
            <v>22</v>
          </cell>
          <cell r="I185">
            <v>43646</v>
          </cell>
          <cell r="J185">
            <v>200772</v>
          </cell>
          <cell r="K185">
            <v>7</v>
          </cell>
          <cell r="L185">
            <v>0</v>
          </cell>
          <cell r="M185">
            <v>195</v>
          </cell>
          <cell r="N185">
            <v>0</v>
          </cell>
          <cell r="O185">
            <v>783.8</v>
          </cell>
          <cell r="P185">
            <v>0</v>
          </cell>
          <cell r="Q185">
            <v>1339</v>
          </cell>
          <cell r="R185">
            <v>1057</v>
          </cell>
          <cell r="S185">
            <v>5870</v>
          </cell>
          <cell r="T185">
            <v>4861</v>
          </cell>
          <cell r="U185">
            <v>1534</v>
          </cell>
          <cell r="V185">
            <v>1057</v>
          </cell>
          <cell r="W185">
            <v>6653.8</v>
          </cell>
          <cell r="X185">
            <v>4861</v>
          </cell>
          <cell r="Y185">
            <v>1057</v>
          </cell>
          <cell r="Z185">
            <v>30</v>
          </cell>
          <cell r="AA185">
            <v>1027</v>
          </cell>
        </row>
        <row r="186">
          <cell r="G186" t="str">
            <v>072215000</v>
          </cell>
          <cell r="H186">
            <v>21</v>
          </cell>
          <cell r="I186">
            <v>9706</v>
          </cell>
          <cell r="J186">
            <v>44648</v>
          </cell>
          <cell r="K186">
            <v>5</v>
          </cell>
          <cell r="L186">
            <v>0</v>
          </cell>
          <cell r="M186">
            <v>478</v>
          </cell>
          <cell r="N186">
            <v>0</v>
          </cell>
          <cell r="O186">
            <v>2153</v>
          </cell>
          <cell r="P186">
            <v>0</v>
          </cell>
          <cell r="Q186">
            <v>571</v>
          </cell>
          <cell r="R186">
            <v>571</v>
          </cell>
          <cell r="S186">
            <v>2626</v>
          </cell>
          <cell r="T186">
            <v>2626</v>
          </cell>
          <cell r="U186">
            <v>1049</v>
          </cell>
          <cell r="V186">
            <v>571</v>
          </cell>
          <cell r="W186">
            <v>4779</v>
          </cell>
          <cell r="X186">
            <v>2626</v>
          </cell>
          <cell r="Y186">
            <v>1049</v>
          </cell>
          <cell r="Z186">
            <v>156</v>
          </cell>
          <cell r="AA186">
            <v>893</v>
          </cell>
        </row>
        <row r="187">
          <cell r="G187" t="str">
            <v>175914000</v>
          </cell>
          <cell r="H187">
            <v>5</v>
          </cell>
          <cell r="I187">
            <v>1038</v>
          </cell>
          <cell r="J187">
            <v>4671</v>
          </cell>
          <cell r="Q187">
            <v>1038</v>
          </cell>
          <cell r="R187">
            <v>0</v>
          </cell>
          <cell r="S187">
            <v>4671</v>
          </cell>
          <cell r="U187">
            <v>1038</v>
          </cell>
          <cell r="V187">
            <v>0</v>
          </cell>
          <cell r="W187">
            <v>4671</v>
          </cell>
          <cell r="X187">
            <v>0</v>
          </cell>
          <cell r="Y187">
            <v>1048</v>
          </cell>
          <cell r="Z187">
            <v>82</v>
          </cell>
          <cell r="AA187">
            <v>966</v>
          </cell>
        </row>
        <row r="188">
          <cell r="G188" t="str">
            <v>168506000</v>
          </cell>
          <cell r="H188">
            <v>12</v>
          </cell>
          <cell r="I188">
            <v>529</v>
          </cell>
          <cell r="J188">
            <v>2645</v>
          </cell>
          <cell r="K188">
            <v>2</v>
          </cell>
          <cell r="L188">
            <v>0</v>
          </cell>
          <cell r="M188">
            <v>79</v>
          </cell>
          <cell r="N188">
            <v>0</v>
          </cell>
          <cell r="O188">
            <v>520</v>
          </cell>
          <cell r="P188">
            <v>0</v>
          </cell>
          <cell r="Q188">
            <v>450</v>
          </cell>
          <cell r="S188">
            <v>2125</v>
          </cell>
          <cell r="U188">
            <v>529</v>
          </cell>
          <cell r="V188">
            <v>0</v>
          </cell>
          <cell r="W188">
            <v>2645</v>
          </cell>
          <cell r="X188">
            <v>0</v>
          </cell>
          <cell r="Y188">
            <v>1031</v>
          </cell>
          <cell r="Z188">
            <v>59</v>
          </cell>
          <cell r="AA188">
            <v>972</v>
          </cell>
        </row>
        <row r="189">
          <cell r="G189" t="str">
            <v>086022000</v>
          </cell>
          <cell r="H189">
            <v>44</v>
          </cell>
          <cell r="I189">
            <v>7225</v>
          </cell>
          <cell r="J189">
            <v>33956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970</v>
          </cell>
          <cell r="Z189">
            <v>55</v>
          </cell>
          <cell r="AA189">
            <v>915</v>
          </cell>
        </row>
        <row r="190">
          <cell r="G190" t="str">
            <v>072238000</v>
          </cell>
          <cell r="H190">
            <v>17</v>
          </cell>
          <cell r="I190">
            <v>5108</v>
          </cell>
          <cell r="J190">
            <v>23498</v>
          </cell>
          <cell r="K190">
            <v>2</v>
          </cell>
          <cell r="L190">
            <v>0</v>
          </cell>
          <cell r="M190">
            <v>521</v>
          </cell>
          <cell r="N190">
            <v>0</v>
          </cell>
          <cell r="O190">
            <v>2325.6</v>
          </cell>
          <cell r="P190">
            <v>0</v>
          </cell>
          <cell r="Q190">
            <v>924</v>
          </cell>
          <cell r="R190">
            <v>924</v>
          </cell>
          <cell r="S190">
            <v>4321</v>
          </cell>
          <cell r="T190">
            <v>4321</v>
          </cell>
          <cell r="U190">
            <v>1445</v>
          </cell>
          <cell r="V190">
            <v>924</v>
          </cell>
          <cell r="W190">
            <v>6646.6</v>
          </cell>
          <cell r="X190">
            <v>4321</v>
          </cell>
          <cell r="Y190">
            <v>948</v>
          </cell>
          <cell r="Z190">
            <v>657</v>
          </cell>
          <cell r="AA190">
            <v>291</v>
          </cell>
        </row>
        <row r="191">
          <cell r="G191" t="str">
            <v>060613000</v>
          </cell>
          <cell r="H191">
            <v>26</v>
          </cell>
          <cell r="I191">
            <v>1276</v>
          </cell>
          <cell r="J191">
            <v>4657</v>
          </cell>
          <cell r="K191">
            <v>22</v>
          </cell>
          <cell r="L191">
            <v>0</v>
          </cell>
          <cell r="M191">
            <v>1276</v>
          </cell>
          <cell r="N191">
            <v>0</v>
          </cell>
          <cell r="O191">
            <v>4656.9999999999991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1276</v>
          </cell>
          <cell r="V191">
            <v>0</v>
          </cell>
          <cell r="W191">
            <v>4656.9999999999991</v>
          </cell>
          <cell r="X191">
            <v>0</v>
          </cell>
          <cell r="Y191">
            <v>944</v>
          </cell>
          <cell r="Z191">
            <v>68</v>
          </cell>
          <cell r="AA191">
            <v>876</v>
          </cell>
        </row>
        <row r="192">
          <cell r="G192" t="str">
            <v>086015000</v>
          </cell>
          <cell r="H192">
            <v>14</v>
          </cell>
          <cell r="I192">
            <v>1902</v>
          </cell>
          <cell r="J192">
            <v>8941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937</v>
          </cell>
          <cell r="Z192">
            <v>81</v>
          </cell>
          <cell r="AA192">
            <v>856</v>
          </cell>
        </row>
        <row r="193">
          <cell r="G193" t="str">
            <v>175912000</v>
          </cell>
          <cell r="H193">
            <v>11</v>
          </cell>
          <cell r="I193">
            <v>1242</v>
          </cell>
          <cell r="J193">
            <v>15839</v>
          </cell>
          <cell r="K193">
            <v>10</v>
          </cell>
          <cell r="L193">
            <v>0</v>
          </cell>
          <cell r="M193">
            <v>211</v>
          </cell>
          <cell r="N193">
            <v>0</v>
          </cell>
          <cell r="O193">
            <v>975</v>
          </cell>
          <cell r="P193">
            <v>0</v>
          </cell>
          <cell r="Q193">
            <v>975</v>
          </cell>
          <cell r="S193">
            <v>15000</v>
          </cell>
          <cell r="U193">
            <v>1186</v>
          </cell>
          <cell r="V193">
            <v>0</v>
          </cell>
          <cell r="W193">
            <v>15975</v>
          </cell>
          <cell r="X193">
            <v>0</v>
          </cell>
          <cell r="Y193">
            <v>933</v>
          </cell>
          <cell r="Z193">
            <v>55</v>
          </cell>
          <cell r="AA193">
            <v>878</v>
          </cell>
        </row>
        <row r="194">
          <cell r="G194" t="str">
            <v>175909000</v>
          </cell>
          <cell r="H194">
            <v>25</v>
          </cell>
          <cell r="I194">
            <v>3733</v>
          </cell>
          <cell r="J194">
            <v>14547</v>
          </cell>
          <cell r="K194">
            <v>46</v>
          </cell>
          <cell r="L194">
            <v>0</v>
          </cell>
          <cell r="M194">
            <v>1025</v>
          </cell>
          <cell r="N194">
            <v>0</v>
          </cell>
          <cell r="O194">
            <v>3893</v>
          </cell>
          <cell r="P194">
            <v>0</v>
          </cell>
          <cell r="Q194">
            <v>2708</v>
          </cell>
          <cell r="S194">
            <v>10654</v>
          </cell>
          <cell r="U194">
            <v>3733</v>
          </cell>
          <cell r="V194">
            <v>0</v>
          </cell>
          <cell r="W194">
            <v>14547</v>
          </cell>
          <cell r="X194">
            <v>0</v>
          </cell>
          <cell r="Y194">
            <v>921</v>
          </cell>
          <cell r="Z194">
            <v>76</v>
          </cell>
          <cell r="AA194">
            <v>845</v>
          </cell>
        </row>
        <row r="195">
          <cell r="G195" t="str">
            <v>086404000</v>
          </cell>
          <cell r="H195">
            <v>17</v>
          </cell>
          <cell r="I195">
            <v>2935</v>
          </cell>
          <cell r="J195">
            <v>13794</v>
          </cell>
          <cell r="K195">
            <v>25</v>
          </cell>
          <cell r="L195">
            <v>0</v>
          </cell>
          <cell r="M195">
            <v>1136</v>
          </cell>
          <cell r="N195">
            <v>0</v>
          </cell>
          <cell r="O195">
            <v>7476</v>
          </cell>
          <cell r="P195">
            <v>0</v>
          </cell>
          <cell r="U195">
            <v>1136</v>
          </cell>
          <cell r="V195">
            <v>0</v>
          </cell>
          <cell r="W195">
            <v>7476</v>
          </cell>
          <cell r="X195">
            <v>0</v>
          </cell>
          <cell r="Y195">
            <v>915</v>
          </cell>
          <cell r="Z195">
            <v>117</v>
          </cell>
          <cell r="AA195">
            <v>798</v>
          </cell>
        </row>
        <row r="196">
          <cell r="G196" t="str">
            <v>175907000</v>
          </cell>
          <cell r="H196">
            <v>12</v>
          </cell>
          <cell r="I196">
            <v>1294</v>
          </cell>
          <cell r="J196">
            <v>18008</v>
          </cell>
          <cell r="K196">
            <v>12</v>
          </cell>
          <cell r="L196">
            <v>0</v>
          </cell>
          <cell r="M196">
            <v>634</v>
          </cell>
          <cell r="N196">
            <v>0</v>
          </cell>
          <cell r="O196">
            <v>2068</v>
          </cell>
          <cell r="P196">
            <v>0</v>
          </cell>
          <cell r="Q196">
            <v>660</v>
          </cell>
          <cell r="S196">
            <v>2606</v>
          </cell>
          <cell r="U196">
            <v>1294</v>
          </cell>
          <cell r="V196">
            <v>0</v>
          </cell>
          <cell r="W196">
            <v>4674</v>
          </cell>
          <cell r="X196">
            <v>0</v>
          </cell>
          <cell r="Y196">
            <v>904</v>
          </cell>
          <cell r="Z196">
            <v>77</v>
          </cell>
          <cell r="AA196">
            <v>827</v>
          </cell>
        </row>
        <row r="197">
          <cell r="G197" t="str">
            <v>087805000</v>
          </cell>
          <cell r="H197">
            <v>17</v>
          </cell>
          <cell r="I197">
            <v>3024</v>
          </cell>
          <cell r="J197">
            <v>14212</v>
          </cell>
          <cell r="K197">
            <v>20</v>
          </cell>
          <cell r="L197">
            <v>0</v>
          </cell>
          <cell r="M197">
            <v>346</v>
          </cell>
          <cell r="N197">
            <v>0</v>
          </cell>
          <cell r="O197">
            <v>1730</v>
          </cell>
          <cell r="P197">
            <v>0</v>
          </cell>
          <cell r="Q197">
            <v>355</v>
          </cell>
          <cell r="R197">
            <v>355</v>
          </cell>
          <cell r="S197">
            <v>1565</v>
          </cell>
          <cell r="T197">
            <v>1565</v>
          </cell>
          <cell r="U197">
            <v>701</v>
          </cell>
          <cell r="V197">
            <v>355</v>
          </cell>
          <cell r="W197">
            <v>3295</v>
          </cell>
          <cell r="X197">
            <v>1565</v>
          </cell>
          <cell r="Y197">
            <v>902</v>
          </cell>
          <cell r="Z197">
            <v>107</v>
          </cell>
          <cell r="AA197">
            <v>795</v>
          </cell>
        </row>
        <row r="198">
          <cell r="G198" t="str">
            <v>166716000</v>
          </cell>
          <cell r="H198">
            <v>7</v>
          </cell>
          <cell r="I198">
            <v>856</v>
          </cell>
          <cell r="J198">
            <v>4280</v>
          </cell>
          <cell r="K198">
            <v>7</v>
          </cell>
          <cell r="L198">
            <v>0</v>
          </cell>
          <cell r="M198">
            <v>360</v>
          </cell>
          <cell r="N198">
            <v>0</v>
          </cell>
          <cell r="O198">
            <v>1824</v>
          </cell>
          <cell r="P198">
            <v>0</v>
          </cell>
          <cell r="Q198">
            <v>496</v>
          </cell>
          <cell r="S198">
            <v>2456</v>
          </cell>
          <cell r="U198">
            <v>856</v>
          </cell>
          <cell r="V198">
            <v>0</v>
          </cell>
          <cell r="W198">
            <v>4280</v>
          </cell>
          <cell r="X198">
            <v>0</v>
          </cell>
          <cell r="Y198">
            <v>899</v>
          </cell>
          <cell r="Z198">
            <v>10</v>
          </cell>
          <cell r="AA198">
            <v>889</v>
          </cell>
        </row>
        <row r="199">
          <cell r="G199" t="str">
            <v>175110000</v>
          </cell>
          <cell r="H199">
            <v>1</v>
          </cell>
          <cell r="I199">
            <v>3660</v>
          </cell>
          <cell r="J199">
            <v>17095</v>
          </cell>
          <cell r="K199">
            <v>29</v>
          </cell>
          <cell r="L199">
            <v>0</v>
          </cell>
          <cell r="M199">
            <v>3555</v>
          </cell>
          <cell r="N199">
            <v>0</v>
          </cell>
          <cell r="O199">
            <v>16537</v>
          </cell>
          <cell r="P199">
            <v>0</v>
          </cell>
          <cell r="Q199">
            <v>105</v>
          </cell>
          <cell r="S199">
            <v>558</v>
          </cell>
          <cell r="U199">
            <v>3660</v>
          </cell>
          <cell r="V199">
            <v>0</v>
          </cell>
          <cell r="W199">
            <v>17095</v>
          </cell>
          <cell r="X199">
            <v>0</v>
          </cell>
          <cell r="Y199">
            <v>863</v>
          </cell>
          <cell r="Z199">
            <v>237</v>
          </cell>
          <cell r="AA199">
            <v>626</v>
          </cell>
        </row>
        <row r="200">
          <cell r="G200" t="str">
            <v>064505000</v>
          </cell>
          <cell r="H200">
            <v>28</v>
          </cell>
          <cell r="I200">
            <v>2514</v>
          </cell>
          <cell r="J200">
            <v>12570</v>
          </cell>
          <cell r="Q200">
            <v>2514</v>
          </cell>
          <cell r="R200">
            <v>2514</v>
          </cell>
          <cell r="S200">
            <v>12570</v>
          </cell>
          <cell r="T200">
            <v>12570</v>
          </cell>
          <cell r="U200">
            <v>2514</v>
          </cell>
          <cell r="V200">
            <v>2514</v>
          </cell>
          <cell r="W200">
            <v>12570</v>
          </cell>
          <cell r="X200">
            <v>12570</v>
          </cell>
          <cell r="Y200">
            <v>828</v>
          </cell>
          <cell r="Z200">
            <v>388</v>
          </cell>
          <cell r="AA200">
            <v>440</v>
          </cell>
        </row>
        <row r="201">
          <cell r="G201" t="str">
            <v>064501000</v>
          </cell>
          <cell r="H201">
            <v>43</v>
          </cell>
          <cell r="I201">
            <v>6428</v>
          </cell>
          <cell r="J201">
            <v>38568</v>
          </cell>
          <cell r="K201">
            <v>85</v>
          </cell>
          <cell r="L201">
            <v>0</v>
          </cell>
          <cell r="M201">
            <v>6378</v>
          </cell>
          <cell r="N201">
            <v>0</v>
          </cell>
          <cell r="O201">
            <v>38202</v>
          </cell>
          <cell r="P201">
            <v>0</v>
          </cell>
          <cell r="Q201">
            <v>50</v>
          </cell>
          <cell r="R201">
            <v>50</v>
          </cell>
          <cell r="S201">
            <v>366</v>
          </cell>
          <cell r="T201">
            <v>366</v>
          </cell>
          <cell r="U201">
            <v>6428</v>
          </cell>
          <cell r="V201">
            <v>50</v>
          </cell>
          <cell r="W201">
            <v>38568</v>
          </cell>
          <cell r="X201">
            <v>366</v>
          </cell>
          <cell r="Y201">
            <v>808</v>
          </cell>
          <cell r="Z201">
            <v>93</v>
          </cell>
          <cell r="AA201">
            <v>715</v>
          </cell>
        </row>
        <row r="202">
          <cell r="G202" t="str">
            <v>086412000</v>
          </cell>
          <cell r="H202">
            <v>30</v>
          </cell>
          <cell r="I202">
            <v>6212</v>
          </cell>
          <cell r="J202">
            <v>29196</v>
          </cell>
          <cell r="K202">
            <v>55</v>
          </cell>
          <cell r="L202">
            <v>0</v>
          </cell>
          <cell r="M202">
            <v>1372</v>
          </cell>
          <cell r="N202">
            <v>0</v>
          </cell>
          <cell r="O202">
            <v>5483</v>
          </cell>
          <cell r="P202">
            <v>0</v>
          </cell>
          <cell r="U202">
            <v>1372</v>
          </cell>
          <cell r="V202">
            <v>0</v>
          </cell>
          <cell r="W202">
            <v>5483</v>
          </cell>
          <cell r="X202">
            <v>0</v>
          </cell>
          <cell r="Y202">
            <v>799</v>
          </cell>
          <cell r="Z202">
            <v>27</v>
          </cell>
          <cell r="AA202">
            <v>772</v>
          </cell>
        </row>
        <row r="203">
          <cell r="G203" t="str">
            <v>087807000</v>
          </cell>
          <cell r="H203">
            <v>15</v>
          </cell>
          <cell r="I203">
            <v>1653</v>
          </cell>
          <cell r="J203">
            <v>7771</v>
          </cell>
          <cell r="K203">
            <v>44</v>
          </cell>
          <cell r="L203">
            <v>0</v>
          </cell>
          <cell r="M203">
            <v>330</v>
          </cell>
          <cell r="N203">
            <v>0</v>
          </cell>
          <cell r="O203">
            <v>1320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330</v>
          </cell>
          <cell r="V203">
            <v>0</v>
          </cell>
          <cell r="W203">
            <v>1320</v>
          </cell>
          <cell r="X203">
            <v>0</v>
          </cell>
          <cell r="Y203">
            <v>788</v>
          </cell>
          <cell r="Z203">
            <v>62</v>
          </cell>
          <cell r="AA203">
            <v>726</v>
          </cell>
        </row>
        <row r="204">
          <cell r="G204" t="str">
            <v>175901000</v>
          </cell>
          <cell r="H204">
            <v>12</v>
          </cell>
          <cell r="I204">
            <v>3405</v>
          </cell>
          <cell r="J204">
            <v>17025</v>
          </cell>
          <cell r="Q204">
            <v>3405</v>
          </cell>
          <cell r="S204">
            <v>17025</v>
          </cell>
          <cell r="U204">
            <v>3405</v>
          </cell>
          <cell r="V204">
            <v>0</v>
          </cell>
          <cell r="W204">
            <v>17025</v>
          </cell>
          <cell r="X204">
            <v>0</v>
          </cell>
          <cell r="Y204">
            <v>771</v>
          </cell>
          <cell r="Z204">
            <v>52</v>
          </cell>
          <cell r="AA204">
            <v>719</v>
          </cell>
        </row>
        <row r="205">
          <cell r="G205" t="str">
            <v>175913000</v>
          </cell>
          <cell r="H205">
            <v>12</v>
          </cell>
          <cell r="I205">
            <v>527</v>
          </cell>
          <cell r="J205">
            <v>2820</v>
          </cell>
          <cell r="K205">
            <v>6</v>
          </cell>
          <cell r="L205">
            <v>0</v>
          </cell>
          <cell r="M205">
            <v>143</v>
          </cell>
          <cell r="N205">
            <v>0</v>
          </cell>
          <cell r="O205">
            <v>900</v>
          </cell>
          <cell r="P205">
            <v>0</v>
          </cell>
          <cell r="Q205">
            <v>384</v>
          </cell>
          <cell r="S205">
            <v>1920</v>
          </cell>
          <cell r="U205">
            <v>527</v>
          </cell>
          <cell r="V205">
            <v>0</v>
          </cell>
          <cell r="W205">
            <v>2820</v>
          </cell>
          <cell r="X205">
            <v>0</v>
          </cell>
          <cell r="Y205">
            <v>745</v>
          </cell>
          <cell r="Z205">
            <v>50</v>
          </cell>
          <cell r="AA205">
            <v>695</v>
          </cell>
        </row>
        <row r="206">
          <cell r="G206" t="str">
            <v>086406000</v>
          </cell>
          <cell r="H206">
            <v>24</v>
          </cell>
          <cell r="I206">
            <v>5632</v>
          </cell>
          <cell r="J206">
            <v>26470</v>
          </cell>
          <cell r="K206">
            <v>33</v>
          </cell>
          <cell r="L206">
            <v>0</v>
          </cell>
          <cell r="M206">
            <v>344</v>
          </cell>
          <cell r="N206">
            <v>0</v>
          </cell>
          <cell r="O206">
            <v>924</v>
          </cell>
          <cell r="P206">
            <v>0</v>
          </cell>
          <cell r="U206">
            <v>344</v>
          </cell>
          <cell r="V206">
            <v>0</v>
          </cell>
          <cell r="W206">
            <v>924</v>
          </cell>
          <cell r="X206">
            <v>0</v>
          </cell>
          <cell r="Y206">
            <v>729</v>
          </cell>
          <cell r="Z206">
            <v>25</v>
          </cell>
          <cell r="AA206">
            <v>704</v>
          </cell>
        </row>
        <row r="207">
          <cell r="G207" t="str">
            <v>082605000</v>
          </cell>
          <cell r="H207">
            <v>28</v>
          </cell>
          <cell r="I207">
            <v>4883</v>
          </cell>
          <cell r="J207">
            <v>22951</v>
          </cell>
          <cell r="K207">
            <v>6</v>
          </cell>
          <cell r="L207">
            <v>6</v>
          </cell>
          <cell r="M207">
            <v>415</v>
          </cell>
          <cell r="N207">
            <v>415</v>
          </cell>
          <cell r="O207">
            <v>1951</v>
          </cell>
          <cell r="P207">
            <v>1951</v>
          </cell>
          <cell r="Q207">
            <v>1991</v>
          </cell>
          <cell r="R207">
            <v>1991</v>
          </cell>
          <cell r="S207">
            <v>9357</v>
          </cell>
          <cell r="T207">
            <v>9357</v>
          </cell>
          <cell r="U207">
            <v>2406</v>
          </cell>
          <cell r="V207">
            <v>2406</v>
          </cell>
          <cell r="W207">
            <v>11308</v>
          </cell>
          <cell r="X207">
            <v>11308</v>
          </cell>
          <cell r="Y207">
            <v>697</v>
          </cell>
          <cell r="Z207">
            <v>40</v>
          </cell>
          <cell r="AA207">
            <v>657</v>
          </cell>
        </row>
        <row r="208">
          <cell r="G208" t="str">
            <v>060608000</v>
          </cell>
          <cell r="H208">
            <v>27</v>
          </cell>
          <cell r="I208">
            <v>1781</v>
          </cell>
          <cell r="J208">
            <v>8723</v>
          </cell>
          <cell r="K208">
            <v>2</v>
          </cell>
          <cell r="L208">
            <v>0</v>
          </cell>
          <cell r="M208">
            <v>1468</v>
          </cell>
          <cell r="N208">
            <v>0</v>
          </cell>
          <cell r="O208">
            <v>7563</v>
          </cell>
          <cell r="P208">
            <v>0</v>
          </cell>
          <cell r="Q208">
            <v>486</v>
          </cell>
          <cell r="R208">
            <v>486</v>
          </cell>
          <cell r="S208">
            <v>1160</v>
          </cell>
          <cell r="T208">
            <v>1160</v>
          </cell>
          <cell r="U208">
            <v>1954</v>
          </cell>
          <cell r="V208">
            <v>486</v>
          </cell>
          <cell r="W208">
            <v>8723</v>
          </cell>
          <cell r="X208">
            <v>1160</v>
          </cell>
          <cell r="Y208">
            <v>689</v>
          </cell>
          <cell r="Z208">
            <v>41</v>
          </cell>
          <cell r="AA208">
            <v>648</v>
          </cell>
        </row>
        <row r="209">
          <cell r="G209" t="str">
            <v>063021000</v>
          </cell>
          <cell r="H209">
            <v>27</v>
          </cell>
          <cell r="I209">
            <v>668</v>
          </cell>
          <cell r="J209">
            <v>2000</v>
          </cell>
          <cell r="Q209">
            <v>668</v>
          </cell>
          <cell r="R209">
            <v>668</v>
          </cell>
          <cell r="S209">
            <v>2000</v>
          </cell>
          <cell r="T209">
            <v>2000</v>
          </cell>
          <cell r="U209">
            <v>668</v>
          </cell>
          <cell r="V209">
            <v>668</v>
          </cell>
          <cell r="W209">
            <v>2000</v>
          </cell>
          <cell r="X209">
            <v>2000</v>
          </cell>
          <cell r="Y209">
            <v>668</v>
          </cell>
          <cell r="Z209">
            <v>153</v>
          </cell>
          <cell r="AA209">
            <v>515</v>
          </cell>
        </row>
        <row r="210">
          <cell r="G210" t="str">
            <v>086006000</v>
          </cell>
          <cell r="H210">
            <v>59</v>
          </cell>
          <cell r="I210">
            <v>10199</v>
          </cell>
          <cell r="J210">
            <v>47934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658</v>
          </cell>
          <cell r="Z210">
            <v>658</v>
          </cell>
          <cell r="AA210">
            <v>0</v>
          </cell>
        </row>
        <row r="211">
          <cell r="G211" t="str">
            <v>086414000</v>
          </cell>
          <cell r="H211">
            <v>18</v>
          </cell>
          <cell r="I211">
            <v>3473</v>
          </cell>
          <cell r="J211">
            <v>16324</v>
          </cell>
          <cell r="K211">
            <v>18</v>
          </cell>
          <cell r="L211">
            <v>0</v>
          </cell>
          <cell r="M211">
            <v>971</v>
          </cell>
          <cell r="N211">
            <v>0</v>
          </cell>
          <cell r="O211">
            <v>3777</v>
          </cell>
          <cell r="P211">
            <v>0</v>
          </cell>
          <cell r="U211">
            <v>971</v>
          </cell>
          <cell r="V211">
            <v>0</v>
          </cell>
          <cell r="W211">
            <v>3777</v>
          </cell>
          <cell r="X211">
            <v>0</v>
          </cell>
          <cell r="Y211">
            <v>637</v>
          </cell>
          <cell r="Z211">
            <v>77</v>
          </cell>
          <cell r="AA211">
            <v>560</v>
          </cell>
        </row>
        <row r="212">
          <cell r="G212" t="str">
            <v>072220000</v>
          </cell>
          <cell r="H212">
            <v>13</v>
          </cell>
          <cell r="I212">
            <v>10946</v>
          </cell>
          <cell r="J212">
            <v>50353</v>
          </cell>
          <cell r="K212">
            <v>33</v>
          </cell>
          <cell r="L212">
            <v>0</v>
          </cell>
          <cell r="M212">
            <v>1839</v>
          </cell>
          <cell r="N212">
            <v>0</v>
          </cell>
          <cell r="O212">
            <v>8459.4</v>
          </cell>
          <cell r="P212">
            <v>0</v>
          </cell>
          <cell r="Q212">
            <v>233</v>
          </cell>
          <cell r="S212">
            <v>1072</v>
          </cell>
          <cell r="U212">
            <v>2072</v>
          </cell>
          <cell r="V212">
            <v>0</v>
          </cell>
          <cell r="W212">
            <v>9531.4</v>
          </cell>
          <cell r="X212">
            <v>0</v>
          </cell>
          <cell r="Y212">
            <v>616</v>
          </cell>
          <cell r="Z212">
            <v>19</v>
          </cell>
          <cell r="AA212">
            <v>597</v>
          </cell>
        </row>
        <row r="213">
          <cell r="G213" t="str">
            <v>175204000</v>
          </cell>
          <cell r="H213">
            <v>8</v>
          </cell>
          <cell r="I213">
            <v>786</v>
          </cell>
          <cell r="J213">
            <v>3310</v>
          </cell>
          <cell r="K213">
            <v>29</v>
          </cell>
          <cell r="L213">
            <v>0</v>
          </cell>
          <cell r="M213">
            <v>786</v>
          </cell>
          <cell r="N213">
            <v>0</v>
          </cell>
          <cell r="O213">
            <v>3310</v>
          </cell>
          <cell r="P213">
            <v>0</v>
          </cell>
          <cell r="U213">
            <v>786</v>
          </cell>
          <cell r="V213">
            <v>0</v>
          </cell>
          <cell r="W213">
            <v>3310</v>
          </cell>
          <cell r="X213">
            <v>0</v>
          </cell>
          <cell r="Y213">
            <v>609</v>
          </cell>
          <cell r="Z213">
            <v>108</v>
          </cell>
          <cell r="AA213">
            <v>501</v>
          </cell>
        </row>
        <row r="214">
          <cell r="G214" t="str">
            <v>060412000</v>
          </cell>
          <cell r="H214">
            <v>17</v>
          </cell>
          <cell r="I214">
            <v>9959</v>
          </cell>
          <cell r="J214">
            <v>45811</v>
          </cell>
          <cell r="Q214">
            <v>718</v>
          </cell>
          <cell r="R214">
            <v>718</v>
          </cell>
          <cell r="S214">
            <v>3303</v>
          </cell>
          <cell r="T214">
            <v>3303</v>
          </cell>
          <cell r="U214">
            <v>718</v>
          </cell>
          <cell r="V214">
            <v>718</v>
          </cell>
          <cell r="W214">
            <v>3303</v>
          </cell>
          <cell r="X214">
            <v>3303</v>
          </cell>
          <cell r="Y214">
            <v>599</v>
          </cell>
          <cell r="Z214">
            <v>158</v>
          </cell>
          <cell r="AA214">
            <v>441</v>
          </cell>
        </row>
        <row r="215">
          <cell r="G215" t="str">
            <v>175313000</v>
          </cell>
          <cell r="H215">
            <v>10</v>
          </cell>
          <cell r="I215">
            <v>3083</v>
          </cell>
          <cell r="J215">
            <v>14180</v>
          </cell>
          <cell r="K215">
            <v>10</v>
          </cell>
          <cell r="L215">
            <v>0</v>
          </cell>
          <cell r="M215">
            <v>496</v>
          </cell>
          <cell r="N215">
            <v>0</v>
          </cell>
          <cell r="O215">
            <v>2480</v>
          </cell>
          <cell r="P215">
            <v>0</v>
          </cell>
          <cell r="U215">
            <v>496</v>
          </cell>
          <cell r="V215">
            <v>0</v>
          </cell>
          <cell r="W215">
            <v>2480</v>
          </cell>
          <cell r="X215">
            <v>0</v>
          </cell>
          <cell r="Y215">
            <v>567</v>
          </cell>
          <cell r="Z215">
            <v>22</v>
          </cell>
          <cell r="AA215">
            <v>545</v>
          </cell>
        </row>
        <row r="216">
          <cell r="G216" t="str">
            <v>082601000</v>
          </cell>
          <cell r="H216">
            <v>20</v>
          </cell>
          <cell r="I216">
            <v>3743</v>
          </cell>
          <cell r="J216">
            <v>17590</v>
          </cell>
          <cell r="Q216">
            <v>2246</v>
          </cell>
          <cell r="R216">
            <v>2246</v>
          </cell>
          <cell r="S216">
            <v>10556</v>
          </cell>
          <cell r="T216">
            <v>10556</v>
          </cell>
          <cell r="U216">
            <v>2246</v>
          </cell>
          <cell r="V216">
            <v>2246</v>
          </cell>
          <cell r="W216">
            <v>10556</v>
          </cell>
          <cell r="X216">
            <v>10556</v>
          </cell>
          <cell r="Y216">
            <v>558</v>
          </cell>
          <cell r="Z216">
            <v>46</v>
          </cell>
          <cell r="AA216">
            <v>512</v>
          </cell>
        </row>
        <row r="217">
          <cell r="G217" t="str">
            <v>175314000</v>
          </cell>
          <cell r="H217">
            <v>11</v>
          </cell>
          <cell r="I217">
            <v>1925</v>
          </cell>
          <cell r="J217">
            <v>9096</v>
          </cell>
          <cell r="K217">
            <v>2</v>
          </cell>
          <cell r="L217">
            <v>0</v>
          </cell>
          <cell r="M217">
            <v>112</v>
          </cell>
          <cell r="N217">
            <v>0</v>
          </cell>
          <cell r="O217">
            <v>263</v>
          </cell>
          <cell r="P217">
            <v>0</v>
          </cell>
          <cell r="Q217">
            <v>517</v>
          </cell>
          <cell r="S217">
            <v>2585</v>
          </cell>
          <cell r="U217">
            <v>629</v>
          </cell>
          <cell r="V217">
            <v>0</v>
          </cell>
          <cell r="W217">
            <v>2848</v>
          </cell>
          <cell r="X217">
            <v>0</v>
          </cell>
          <cell r="Y217">
            <v>554</v>
          </cell>
          <cell r="Z217">
            <v>16</v>
          </cell>
          <cell r="AA217">
            <v>538</v>
          </cell>
        </row>
        <row r="218">
          <cell r="G218" t="str">
            <v>063026000</v>
          </cell>
          <cell r="H218">
            <v>18</v>
          </cell>
          <cell r="I218">
            <v>3014</v>
          </cell>
          <cell r="J218">
            <v>13378</v>
          </cell>
          <cell r="K218">
            <v>1</v>
          </cell>
          <cell r="L218">
            <v>0</v>
          </cell>
          <cell r="M218">
            <v>106</v>
          </cell>
          <cell r="N218">
            <v>0</v>
          </cell>
          <cell r="O218">
            <v>530</v>
          </cell>
          <cell r="P218">
            <v>0</v>
          </cell>
          <cell r="Q218">
            <v>2908</v>
          </cell>
          <cell r="R218">
            <v>2908</v>
          </cell>
          <cell r="S218">
            <v>12848</v>
          </cell>
          <cell r="T218">
            <v>12848</v>
          </cell>
          <cell r="U218">
            <v>3014</v>
          </cell>
          <cell r="V218">
            <v>2908</v>
          </cell>
          <cell r="W218">
            <v>13378</v>
          </cell>
          <cell r="X218">
            <v>12848</v>
          </cell>
          <cell r="Y218">
            <v>539</v>
          </cell>
          <cell r="Z218">
            <v>249</v>
          </cell>
          <cell r="AA218">
            <v>290</v>
          </cell>
        </row>
        <row r="219">
          <cell r="G219" t="str">
            <v>168503000</v>
          </cell>
          <cell r="H219">
            <v>10</v>
          </cell>
          <cell r="I219">
            <v>518</v>
          </cell>
          <cell r="J219">
            <v>2590</v>
          </cell>
          <cell r="K219">
            <v>11</v>
          </cell>
          <cell r="L219">
            <v>0</v>
          </cell>
          <cell r="M219">
            <v>163</v>
          </cell>
          <cell r="N219">
            <v>0</v>
          </cell>
          <cell r="O219">
            <v>815</v>
          </cell>
          <cell r="P219">
            <v>0</v>
          </cell>
          <cell r="Q219">
            <v>355</v>
          </cell>
          <cell r="S219">
            <v>1775</v>
          </cell>
          <cell r="U219">
            <v>518</v>
          </cell>
          <cell r="V219">
            <v>0</v>
          </cell>
          <cell r="W219">
            <v>2590</v>
          </cell>
          <cell r="X219">
            <v>0</v>
          </cell>
          <cell r="Y219">
            <v>512</v>
          </cell>
          <cell r="AA219">
            <v>512</v>
          </cell>
        </row>
        <row r="220">
          <cell r="G220" t="str">
            <v>175201000</v>
          </cell>
          <cell r="H220">
            <v>27</v>
          </cell>
          <cell r="I220">
            <v>6082</v>
          </cell>
          <cell r="J220">
            <v>28382</v>
          </cell>
          <cell r="K220">
            <v>49</v>
          </cell>
          <cell r="L220">
            <v>0</v>
          </cell>
          <cell r="M220">
            <v>1270</v>
          </cell>
          <cell r="N220">
            <v>0</v>
          </cell>
          <cell r="O220">
            <v>5809</v>
          </cell>
          <cell r="P220">
            <v>0</v>
          </cell>
          <cell r="Q220">
            <v>622</v>
          </cell>
          <cell r="S220">
            <v>3088</v>
          </cell>
          <cell r="U220">
            <v>1892</v>
          </cell>
          <cell r="V220">
            <v>0</v>
          </cell>
          <cell r="W220">
            <v>8897</v>
          </cell>
          <cell r="X220">
            <v>0</v>
          </cell>
          <cell r="Y220">
            <v>508</v>
          </cell>
          <cell r="Z220">
            <v>28</v>
          </cell>
          <cell r="AA220">
            <v>480</v>
          </cell>
        </row>
        <row r="221">
          <cell r="G221" t="str">
            <v>063012000</v>
          </cell>
          <cell r="H221">
            <v>6</v>
          </cell>
          <cell r="I221">
            <v>11945.652173913044</v>
          </cell>
          <cell r="J221">
            <v>54950</v>
          </cell>
          <cell r="Q221">
            <v>1472</v>
          </cell>
          <cell r="R221">
            <v>1472</v>
          </cell>
          <cell r="S221">
            <v>6771</v>
          </cell>
          <cell r="T221">
            <v>6771</v>
          </cell>
          <cell r="U221">
            <v>1472</v>
          </cell>
          <cell r="V221">
            <v>1472</v>
          </cell>
          <cell r="W221">
            <v>6771</v>
          </cell>
          <cell r="X221">
            <v>6771</v>
          </cell>
          <cell r="Y221">
            <v>474</v>
          </cell>
          <cell r="Z221">
            <v>117</v>
          </cell>
          <cell r="AA221">
            <v>357</v>
          </cell>
        </row>
        <row r="222">
          <cell r="G222" t="str">
            <v>175209000</v>
          </cell>
          <cell r="H222">
            <v>22</v>
          </cell>
          <cell r="I222">
            <v>1005</v>
          </cell>
          <cell r="J222">
            <v>4573</v>
          </cell>
          <cell r="K222">
            <v>20</v>
          </cell>
          <cell r="L222">
            <v>0</v>
          </cell>
          <cell r="M222">
            <v>1005</v>
          </cell>
          <cell r="N222">
            <v>0</v>
          </cell>
          <cell r="O222">
            <v>4573</v>
          </cell>
          <cell r="P222">
            <v>0</v>
          </cell>
          <cell r="U222">
            <v>1005</v>
          </cell>
          <cell r="V222">
            <v>0</v>
          </cell>
          <cell r="W222">
            <v>4573</v>
          </cell>
          <cell r="X222">
            <v>0</v>
          </cell>
          <cell r="Y222">
            <v>454</v>
          </cell>
          <cell r="Z222">
            <v>400</v>
          </cell>
          <cell r="AA222">
            <v>54</v>
          </cell>
        </row>
        <row r="223">
          <cell r="G223" t="str">
            <v>064528000</v>
          </cell>
          <cell r="H223">
            <v>25</v>
          </cell>
          <cell r="I223">
            <v>1628</v>
          </cell>
          <cell r="J223">
            <v>7102</v>
          </cell>
          <cell r="K223">
            <v>9</v>
          </cell>
          <cell r="L223">
            <v>0</v>
          </cell>
          <cell r="M223">
            <v>1598</v>
          </cell>
          <cell r="N223">
            <v>0</v>
          </cell>
          <cell r="O223">
            <v>7080</v>
          </cell>
          <cell r="P223">
            <v>0</v>
          </cell>
          <cell r="Q223">
            <v>30</v>
          </cell>
          <cell r="R223">
            <v>30</v>
          </cell>
          <cell r="S223">
            <v>132</v>
          </cell>
          <cell r="T223">
            <v>132</v>
          </cell>
          <cell r="U223">
            <v>1628</v>
          </cell>
          <cell r="V223">
            <v>30</v>
          </cell>
          <cell r="W223">
            <v>7212</v>
          </cell>
          <cell r="X223">
            <v>132</v>
          </cell>
          <cell r="Y223">
            <v>450</v>
          </cell>
          <cell r="Z223">
            <v>51</v>
          </cell>
          <cell r="AA223">
            <v>399</v>
          </cell>
        </row>
        <row r="224">
          <cell r="G224" t="str">
            <v>175310000</v>
          </cell>
          <cell r="H224">
            <v>17</v>
          </cell>
          <cell r="I224">
            <v>4749</v>
          </cell>
          <cell r="J224">
            <v>21847</v>
          </cell>
          <cell r="K224">
            <v>9</v>
          </cell>
          <cell r="L224">
            <v>0</v>
          </cell>
          <cell r="M224">
            <v>389</v>
          </cell>
          <cell r="N224">
            <v>0</v>
          </cell>
          <cell r="O224">
            <v>1708</v>
          </cell>
          <cell r="P224">
            <v>0</v>
          </cell>
          <cell r="Q224">
            <v>618</v>
          </cell>
          <cell r="S224">
            <v>2924</v>
          </cell>
          <cell r="U224">
            <v>1007</v>
          </cell>
          <cell r="V224">
            <v>0</v>
          </cell>
          <cell r="W224">
            <v>4632</v>
          </cell>
          <cell r="X224">
            <v>0</v>
          </cell>
          <cell r="Y224">
            <v>448</v>
          </cell>
          <cell r="Z224">
            <v>22</v>
          </cell>
          <cell r="AA224">
            <v>426</v>
          </cell>
        </row>
        <row r="225">
          <cell r="G225" t="str">
            <v>060603000</v>
          </cell>
          <cell r="H225">
            <v>11</v>
          </cell>
          <cell r="I225">
            <v>927</v>
          </cell>
          <cell r="J225">
            <v>4110</v>
          </cell>
          <cell r="K225">
            <v>6</v>
          </cell>
          <cell r="L225">
            <v>0</v>
          </cell>
          <cell r="M225">
            <v>927</v>
          </cell>
          <cell r="N225">
            <v>0</v>
          </cell>
          <cell r="O225">
            <v>4110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927</v>
          </cell>
          <cell r="V225">
            <v>0</v>
          </cell>
          <cell r="W225">
            <v>4110</v>
          </cell>
          <cell r="X225">
            <v>0</v>
          </cell>
          <cell r="Y225">
            <v>446</v>
          </cell>
          <cell r="Z225">
            <v>35</v>
          </cell>
          <cell r="AA225">
            <v>411</v>
          </cell>
        </row>
        <row r="226">
          <cell r="G226" t="str">
            <v>063041000</v>
          </cell>
          <cell r="H226">
            <v>13</v>
          </cell>
          <cell r="I226">
            <v>480</v>
          </cell>
          <cell r="J226">
            <v>1684</v>
          </cell>
          <cell r="Q226">
            <v>480</v>
          </cell>
          <cell r="R226">
            <v>480</v>
          </cell>
          <cell r="S226">
            <v>1684</v>
          </cell>
          <cell r="T226">
            <v>1684</v>
          </cell>
          <cell r="U226">
            <v>480</v>
          </cell>
          <cell r="V226">
            <v>480</v>
          </cell>
          <cell r="W226">
            <v>1684</v>
          </cell>
          <cell r="X226">
            <v>1684</v>
          </cell>
          <cell r="Y226">
            <v>445</v>
          </cell>
          <cell r="Z226">
            <v>29</v>
          </cell>
          <cell r="AA226">
            <v>416</v>
          </cell>
        </row>
        <row r="227">
          <cell r="G227" t="str">
            <v>175213000</v>
          </cell>
          <cell r="H227">
            <v>6</v>
          </cell>
          <cell r="I227">
            <v>292</v>
          </cell>
          <cell r="J227">
            <v>1469</v>
          </cell>
          <cell r="K227">
            <v>8</v>
          </cell>
          <cell r="L227">
            <v>0</v>
          </cell>
          <cell r="M227">
            <v>292</v>
          </cell>
          <cell r="N227">
            <v>0</v>
          </cell>
          <cell r="O227">
            <v>1469</v>
          </cell>
          <cell r="P227">
            <v>0</v>
          </cell>
          <cell r="U227">
            <v>292</v>
          </cell>
          <cell r="V227">
            <v>0</v>
          </cell>
          <cell r="W227">
            <v>1469</v>
          </cell>
          <cell r="X227">
            <v>0</v>
          </cell>
          <cell r="Y227">
            <v>430</v>
          </cell>
          <cell r="Z227">
            <v>110</v>
          </cell>
          <cell r="AA227">
            <v>320</v>
          </cell>
        </row>
        <row r="228">
          <cell r="G228" t="str">
            <v>072234000</v>
          </cell>
          <cell r="H228">
            <v>28</v>
          </cell>
          <cell r="I228">
            <v>22081</v>
          </cell>
          <cell r="J228">
            <v>101571</v>
          </cell>
          <cell r="K228">
            <v>6</v>
          </cell>
          <cell r="L228">
            <v>0</v>
          </cell>
          <cell r="M228">
            <v>246</v>
          </cell>
          <cell r="N228">
            <v>0</v>
          </cell>
          <cell r="O228">
            <v>1142</v>
          </cell>
          <cell r="P228">
            <v>0</v>
          </cell>
          <cell r="U228">
            <v>246</v>
          </cell>
          <cell r="V228">
            <v>0</v>
          </cell>
          <cell r="W228">
            <v>1142</v>
          </cell>
          <cell r="X228">
            <v>0</v>
          </cell>
          <cell r="Y228">
            <v>428</v>
          </cell>
          <cell r="Z228">
            <v>30</v>
          </cell>
          <cell r="AA228">
            <v>398</v>
          </cell>
        </row>
        <row r="229">
          <cell r="G229" t="str">
            <v>064530000</v>
          </cell>
          <cell r="H229">
            <v>14</v>
          </cell>
          <cell r="I229">
            <v>662</v>
          </cell>
          <cell r="J229">
            <v>3310</v>
          </cell>
          <cell r="Q229">
            <v>662</v>
          </cell>
          <cell r="R229">
            <v>662</v>
          </cell>
          <cell r="S229">
            <v>3310</v>
          </cell>
          <cell r="T229">
            <v>3310</v>
          </cell>
          <cell r="U229">
            <v>662</v>
          </cell>
          <cell r="V229">
            <v>662</v>
          </cell>
          <cell r="W229">
            <v>3310</v>
          </cell>
          <cell r="X229">
            <v>3310</v>
          </cell>
          <cell r="Y229">
            <v>428</v>
          </cell>
          <cell r="Z229">
            <v>19</v>
          </cell>
          <cell r="AA229">
            <v>409</v>
          </cell>
        </row>
        <row r="230">
          <cell r="G230" t="str">
            <v>168507000</v>
          </cell>
          <cell r="H230">
            <v>3</v>
          </cell>
          <cell r="I230">
            <v>939</v>
          </cell>
          <cell r="J230">
            <v>4695</v>
          </cell>
          <cell r="K230">
            <v>3</v>
          </cell>
          <cell r="L230">
            <v>0</v>
          </cell>
          <cell r="M230">
            <v>45</v>
          </cell>
          <cell r="N230">
            <v>0</v>
          </cell>
          <cell r="O230">
            <v>152</v>
          </cell>
          <cell r="P230">
            <v>0</v>
          </cell>
          <cell r="Q230">
            <v>894</v>
          </cell>
          <cell r="S230">
            <v>4543</v>
          </cell>
          <cell r="U230">
            <v>939</v>
          </cell>
          <cell r="V230">
            <v>0</v>
          </cell>
          <cell r="W230">
            <v>4695</v>
          </cell>
          <cell r="X230">
            <v>0</v>
          </cell>
          <cell r="Y230">
            <v>420</v>
          </cell>
          <cell r="Z230">
            <v>19</v>
          </cell>
          <cell r="AA230">
            <v>401</v>
          </cell>
        </row>
        <row r="231">
          <cell r="G231" t="str">
            <v>071243000</v>
          </cell>
          <cell r="H231">
            <v>1</v>
          </cell>
          <cell r="I231">
            <v>12786</v>
          </cell>
          <cell r="J231">
            <v>61373</v>
          </cell>
          <cell r="Q231">
            <v>1121</v>
          </cell>
          <cell r="R231">
            <v>1121</v>
          </cell>
          <cell r="S231">
            <v>4950</v>
          </cell>
          <cell r="T231">
            <v>4950</v>
          </cell>
          <cell r="U231">
            <v>1121</v>
          </cell>
          <cell r="V231">
            <v>1121</v>
          </cell>
          <cell r="W231">
            <v>4950</v>
          </cell>
          <cell r="X231">
            <v>4950</v>
          </cell>
          <cell r="Y231">
            <v>407</v>
          </cell>
          <cell r="Z231">
            <v>7</v>
          </cell>
          <cell r="AA231">
            <v>400</v>
          </cell>
        </row>
        <row r="232">
          <cell r="G232" t="str">
            <v>072218000</v>
          </cell>
          <cell r="H232">
            <v>17</v>
          </cell>
          <cell r="I232">
            <v>9255</v>
          </cell>
          <cell r="J232">
            <v>42574</v>
          </cell>
          <cell r="K232">
            <v>11</v>
          </cell>
          <cell r="L232">
            <v>0</v>
          </cell>
          <cell r="M232">
            <v>985</v>
          </cell>
          <cell r="N232">
            <v>0</v>
          </cell>
          <cell r="O232">
            <v>4193</v>
          </cell>
          <cell r="P232">
            <v>0</v>
          </cell>
          <cell r="Q232">
            <v>401</v>
          </cell>
          <cell r="R232">
            <v>401</v>
          </cell>
          <cell r="S232">
            <v>1840</v>
          </cell>
          <cell r="T232">
            <v>1840</v>
          </cell>
          <cell r="U232">
            <v>1386</v>
          </cell>
          <cell r="V232">
            <v>401</v>
          </cell>
          <cell r="W232">
            <v>6033</v>
          </cell>
          <cell r="X232">
            <v>1840</v>
          </cell>
          <cell r="Y232">
            <v>401</v>
          </cell>
          <cell r="Z232">
            <v>25</v>
          </cell>
          <cell r="AA232">
            <v>376</v>
          </cell>
        </row>
        <row r="233">
          <cell r="G233" t="str">
            <v>063030000</v>
          </cell>
          <cell r="H233">
            <v>26</v>
          </cell>
          <cell r="I233">
            <v>1083</v>
          </cell>
          <cell r="J233">
            <v>5391</v>
          </cell>
          <cell r="K233">
            <v>24</v>
          </cell>
          <cell r="L233">
            <v>0</v>
          </cell>
          <cell r="M233">
            <v>1053</v>
          </cell>
          <cell r="N233">
            <v>0</v>
          </cell>
          <cell r="O233">
            <v>5203</v>
          </cell>
          <cell r="P233">
            <v>0</v>
          </cell>
          <cell r="Q233">
            <v>30</v>
          </cell>
          <cell r="R233">
            <v>30</v>
          </cell>
          <cell r="S233">
            <v>188</v>
          </cell>
          <cell r="T233">
            <v>188</v>
          </cell>
          <cell r="U233">
            <v>1083</v>
          </cell>
          <cell r="V233">
            <v>30</v>
          </cell>
          <cell r="W233">
            <v>5391</v>
          </cell>
          <cell r="X233">
            <v>188</v>
          </cell>
          <cell r="Y233">
            <v>395</v>
          </cell>
          <cell r="Z233">
            <v>361</v>
          </cell>
          <cell r="AA233">
            <v>34</v>
          </cell>
        </row>
        <row r="234">
          <cell r="G234" t="str">
            <v>063029000</v>
          </cell>
          <cell r="H234">
            <v>27</v>
          </cell>
          <cell r="I234">
            <v>7623.6956521739139</v>
          </cell>
          <cell r="J234">
            <v>35069</v>
          </cell>
          <cell r="K234">
            <v>12</v>
          </cell>
          <cell r="L234">
            <v>0</v>
          </cell>
          <cell r="M234">
            <v>107</v>
          </cell>
          <cell r="N234">
            <v>0</v>
          </cell>
          <cell r="O234">
            <v>486</v>
          </cell>
          <cell r="P234">
            <v>0</v>
          </cell>
          <cell r="Q234">
            <v>333</v>
          </cell>
          <cell r="R234">
            <v>333</v>
          </cell>
          <cell r="S234">
            <v>1538</v>
          </cell>
          <cell r="T234">
            <v>1538</v>
          </cell>
          <cell r="U234">
            <v>440</v>
          </cell>
          <cell r="V234">
            <v>333</v>
          </cell>
          <cell r="W234">
            <v>2024</v>
          </cell>
          <cell r="X234">
            <v>1538</v>
          </cell>
          <cell r="Y234">
            <v>380</v>
          </cell>
          <cell r="Z234">
            <v>160</v>
          </cell>
          <cell r="AA234">
            <v>220</v>
          </cell>
        </row>
        <row r="235">
          <cell r="G235" t="str">
            <v>175111000</v>
          </cell>
          <cell r="H235">
            <v>5</v>
          </cell>
          <cell r="I235">
            <v>257</v>
          </cell>
          <cell r="J235">
            <v>1285</v>
          </cell>
          <cell r="K235">
            <v>5</v>
          </cell>
          <cell r="L235">
            <v>0</v>
          </cell>
          <cell r="M235">
            <v>257</v>
          </cell>
          <cell r="N235">
            <v>0</v>
          </cell>
          <cell r="O235">
            <v>1285</v>
          </cell>
          <cell r="P235">
            <v>0</v>
          </cell>
          <cell r="U235">
            <v>257</v>
          </cell>
          <cell r="V235">
            <v>0</v>
          </cell>
          <cell r="W235">
            <v>1285</v>
          </cell>
          <cell r="X235">
            <v>0</v>
          </cell>
          <cell r="Y235">
            <v>378</v>
          </cell>
          <cell r="Z235">
            <v>50</v>
          </cell>
          <cell r="AA235">
            <v>328</v>
          </cell>
        </row>
        <row r="236">
          <cell r="G236" t="str">
            <v>166718000</v>
          </cell>
          <cell r="H236">
            <v>3</v>
          </cell>
          <cell r="I236">
            <v>245</v>
          </cell>
          <cell r="J236">
            <v>1225</v>
          </cell>
          <cell r="Q236">
            <v>245</v>
          </cell>
          <cell r="S236">
            <v>1225</v>
          </cell>
          <cell r="U236">
            <v>245</v>
          </cell>
          <cell r="V236">
            <v>0</v>
          </cell>
          <cell r="W236">
            <v>1225</v>
          </cell>
          <cell r="X236">
            <v>0</v>
          </cell>
          <cell r="Y236">
            <v>360</v>
          </cell>
          <cell r="Z236">
            <v>3</v>
          </cell>
          <cell r="AA236">
            <v>357</v>
          </cell>
        </row>
        <row r="237">
          <cell r="G237" t="str">
            <v>175210000</v>
          </cell>
          <cell r="H237">
            <v>23</v>
          </cell>
          <cell r="I237">
            <v>2832</v>
          </cell>
          <cell r="J237">
            <v>11134</v>
          </cell>
          <cell r="K237">
            <v>59</v>
          </cell>
          <cell r="L237">
            <v>0</v>
          </cell>
          <cell r="M237">
            <v>1411</v>
          </cell>
          <cell r="N237">
            <v>0</v>
          </cell>
          <cell r="O237">
            <v>5713</v>
          </cell>
          <cell r="P237">
            <v>0</v>
          </cell>
          <cell r="Q237">
            <v>824</v>
          </cell>
          <cell r="S237">
            <v>3181</v>
          </cell>
          <cell r="U237">
            <v>2235</v>
          </cell>
          <cell r="V237">
            <v>0</v>
          </cell>
          <cell r="W237">
            <v>8894</v>
          </cell>
          <cell r="X237">
            <v>0</v>
          </cell>
          <cell r="Y237">
            <v>360</v>
          </cell>
          <cell r="Z237">
            <v>26</v>
          </cell>
          <cell r="AA237">
            <v>334</v>
          </cell>
        </row>
        <row r="238">
          <cell r="G238" t="str">
            <v>168501000</v>
          </cell>
          <cell r="H238">
            <v>12</v>
          </cell>
          <cell r="I238">
            <v>534</v>
          </cell>
          <cell r="J238">
            <v>2670</v>
          </cell>
          <cell r="K238">
            <v>14</v>
          </cell>
          <cell r="L238">
            <v>0</v>
          </cell>
          <cell r="M238">
            <v>346</v>
          </cell>
          <cell r="N238">
            <v>0</v>
          </cell>
          <cell r="O238">
            <v>1105</v>
          </cell>
          <cell r="P238">
            <v>0</v>
          </cell>
          <cell r="Q238">
            <v>188</v>
          </cell>
          <cell r="R238">
            <v>0</v>
          </cell>
          <cell r="S238">
            <v>1565</v>
          </cell>
          <cell r="T238">
            <v>0</v>
          </cell>
          <cell r="U238">
            <v>534</v>
          </cell>
          <cell r="V238">
            <v>0</v>
          </cell>
          <cell r="W238">
            <v>2670</v>
          </cell>
          <cell r="X238">
            <v>0</v>
          </cell>
          <cell r="Y238">
            <v>358</v>
          </cell>
          <cell r="Z238">
            <v>27</v>
          </cell>
          <cell r="AA238">
            <v>331</v>
          </cell>
        </row>
        <row r="239">
          <cell r="G239" t="str">
            <v>175108000</v>
          </cell>
          <cell r="H239">
            <v>10</v>
          </cell>
          <cell r="I239">
            <v>555</v>
          </cell>
          <cell r="J239">
            <v>2452</v>
          </cell>
          <cell r="K239">
            <v>22</v>
          </cell>
          <cell r="L239">
            <v>0</v>
          </cell>
          <cell r="M239">
            <v>555</v>
          </cell>
          <cell r="N239">
            <v>0</v>
          </cell>
          <cell r="O239">
            <v>2452</v>
          </cell>
          <cell r="P239">
            <v>0</v>
          </cell>
          <cell r="U239">
            <v>555</v>
          </cell>
          <cell r="V239">
            <v>0</v>
          </cell>
          <cell r="W239">
            <v>2452</v>
          </cell>
          <cell r="X239">
            <v>0</v>
          </cell>
          <cell r="Y239">
            <v>357</v>
          </cell>
          <cell r="Z239">
            <v>26</v>
          </cell>
          <cell r="AA239">
            <v>331</v>
          </cell>
        </row>
        <row r="240">
          <cell r="G240" t="str">
            <v>086409000</v>
          </cell>
          <cell r="H240">
            <v>37</v>
          </cell>
          <cell r="I240">
            <v>5432</v>
          </cell>
          <cell r="J240">
            <v>25532</v>
          </cell>
          <cell r="K240">
            <v>22</v>
          </cell>
          <cell r="L240">
            <v>0</v>
          </cell>
          <cell r="M240">
            <v>278</v>
          </cell>
          <cell r="N240">
            <v>0</v>
          </cell>
          <cell r="O240">
            <v>1189</v>
          </cell>
          <cell r="P240">
            <v>0</v>
          </cell>
          <cell r="U240">
            <v>278</v>
          </cell>
          <cell r="V240">
            <v>0</v>
          </cell>
          <cell r="W240">
            <v>1189</v>
          </cell>
          <cell r="X240">
            <v>0</v>
          </cell>
          <cell r="Y240">
            <v>327</v>
          </cell>
          <cell r="Z240">
            <v>13</v>
          </cell>
          <cell r="AA240">
            <v>314</v>
          </cell>
        </row>
        <row r="241">
          <cell r="G241" t="str">
            <v>175916000</v>
          </cell>
          <cell r="H241">
            <v>6</v>
          </cell>
          <cell r="I241">
            <v>1707</v>
          </cell>
          <cell r="J241">
            <v>7488</v>
          </cell>
          <cell r="K241">
            <v>6</v>
          </cell>
          <cell r="L241">
            <v>0</v>
          </cell>
          <cell r="M241">
            <v>224</v>
          </cell>
          <cell r="N241">
            <v>0</v>
          </cell>
          <cell r="O241">
            <v>925</v>
          </cell>
          <cell r="P241">
            <v>0</v>
          </cell>
          <cell r="Q241">
            <v>1483</v>
          </cell>
          <cell r="S241">
            <v>6563</v>
          </cell>
          <cell r="U241">
            <v>1707</v>
          </cell>
          <cell r="V241">
            <v>0</v>
          </cell>
          <cell r="W241">
            <v>7488</v>
          </cell>
          <cell r="X241">
            <v>0</v>
          </cell>
          <cell r="Y241">
            <v>322</v>
          </cell>
          <cell r="Z241">
            <v>34</v>
          </cell>
          <cell r="AA241">
            <v>288</v>
          </cell>
        </row>
        <row r="242">
          <cell r="G242" t="str">
            <v>063046000</v>
          </cell>
          <cell r="H242">
            <v>37</v>
          </cell>
          <cell r="I242">
            <v>320</v>
          </cell>
          <cell r="J242">
            <v>1335</v>
          </cell>
          <cell r="Q242">
            <v>320</v>
          </cell>
          <cell r="R242">
            <v>320</v>
          </cell>
          <cell r="S242">
            <v>1335</v>
          </cell>
          <cell r="T242">
            <v>1335</v>
          </cell>
          <cell r="U242">
            <v>320</v>
          </cell>
          <cell r="V242">
            <v>320</v>
          </cell>
          <cell r="W242">
            <v>1335</v>
          </cell>
          <cell r="X242">
            <v>1335</v>
          </cell>
          <cell r="Y242">
            <v>309</v>
          </cell>
          <cell r="Z242">
            <v>66</v>
          </cell>
          <cell r="AA242">
            <v>243</v>
          </cell>
        </row>
        <row r="243">
          <cell r="G243" t="str">
            <v>086401000</v>
          </cell>
          <cell r="H243">
            <v>14</v>
          </cell>
          <cell r="I243">
            <v>1960</v>
          </cell>
          <cell r="J243">
            <v>9214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301</v>
          </cell>
          <cell r="Z243">
            <v>20</v>
          </cell>
          <cell r="AA243">
            <v>281</v>
          </cell>
        </row>
        <row r="244">
          <cell r="G244" t="str">
            <v>175212000</v>
          </cell>
          <cell r="H244">
            <v>16</v>
          </cell>
          <cell r="I244">
            <v>1260</v>
          </cell>
          <cell r="J244">
            <v>5988</v>
          </cell>
          <cell r="K244">
            <v>36</v>
          </cell>
          <cell r="L244">
            <v>0</v>
          </cell>
          <cell r="M244">
            <v>1260</v>
          </cell>
          <cell r="N244">
            <v>0</v>
          </cell>
          <cell r="O244">
            <v>5988</v>
          </cell>
          <cell r="P244">
            <v>0</v>
          </cell>
          <cell r="U244">
            <v>1260</v>
          </cell>
          <cell r="V244">
            <v>0</v>
          </cell>
          <cell r="W244">
            <v>5988</v>
          </cell>
          <cell r="X244">
            <v>0</v>
          </cell>
          <cell r="Y244">
            <v>299</v>
          </cell>
          <cell r="Z244">
            <v>26</v>
          </cell>
          <cell r="AA244">
            <v>273</v>
          </cell>
        </row>
        <row r="245">
          <cell r="G245" t="str">
            <v>168504000</v>
          </cell>
          <cell r="H245">
            <v>1</v>
          </cell>
          <cell r="I245">
            <v>305</v>
          </cell>
          <cell r="J245">
            <v>1525</v>
          </cell>
          <cell r="K245">
            <v>3</v>
          </cell>
          <cell r="L245">
            <v>0</v>
          </cell>
          <cell r="M245">
            <v>218</v>
          </cell>
          <cell r="N245">
            <v>0</v>
          </cell>
          <cell r="O245">
            <v>702</v>
          </cell>
          <cell r="P245">
            <v>0</v>
          </cell>
          <cell r="Q245">
            <v>87</v>
          </cell>
          <cell r="S245">
            <v>823</v>
          </cell>
          <cell r="U245">
            <v>305</v>
          </cell>
          <cell r="V245">
            <v>0</v>
          </cell>
          <cell r="W245">
            <v>1525</v>
          </cell>
          <cell r="X245">
            <v>0</v>
          </cell>
          <cell r="Y245">
            <v>290</v>
          </cell>
          <cell r="AA245">
            <v>290</v>
          </cell>
        </row>
        <row r="246">
          <cell r="G246" t="str">
            <v>082606000</v>
          </cell>
          <cell r="H246">
            <v>46</v>
          </cell>
          <cell r="I246">
            <v>9357</v>
          </cell>
          <cell r="J246">
            <v>43978</v>
          </cell>
          <cell r="Q246">
            <v>5073</v>
          </cell>
          <cell r="R246">
            <v>5073</v>
          </cell>
          <cell r="S246">
            <v>23843</v>
          </cell>
          <cell r="T246">
            <v>23843</v>
          </cell>
          <cell r="U246">
            <v>5073</v>
          </cell>
          <cell r="V246">
            <v>5073</v>
          </cell>
          <cell r="W246">
            <v>23843</v>
          </cell>
          <cell r="X246">
            <v>23843</v>
          </cell>
          <cell r="Y246">
            <v>289</v>
          </cell>
          <cell r="Z246">
            <v>143</v>
          </cell>
          <cell r="AA246">
            <v>146</v>
          </cell>
        </row>
        <row r="247">
          <cell r="G247" t="str">
            <v>063031000</v>
          </cell>
          <cell r="H247">
            <v>22</v>
          </cell>
          <cell r="I247">
            <v>4735.8695652173919</v>
          </cell>
          <cell r="J247">
            <v>21785</v>
          </cell>
          <cell r="Q247">
            <v>446</v>
          </cell>
          <cell r="R247">
            <v>446</v>
          </cell>
          <cell r="S247">
            <v>2052</v>
          </cell>
          <cell r="T247">
            <v>2052</v>
          </cell>
          <cell r="U247">
            <v>446</v>
          </cell>
          <cell r="V247">
            <v>446</v>
          </cell>
          <cell r="W247">
            <v>2052</v>
          </cell>
          <cell r="X247">
            <v>2052</v>
          </cell>
          <cell r="Y247">
            <v>278</v>
          </cell>
          <cell r="Z247">
            <v>88</v>
          </cell>
          <cell r="AA247">
            <v>190</v>
          </cell>
        </row>
        <row r="248">
          <cell r="G248" t="str">
            <v>086405000</v>
          </cell>
          <cell r="H248">
            <v>14</v>
          </cell>
          <cell r="I248">
            <v>3543</v>
          </cell>
          <cell r="J248">
            <v>16651</v>
          </cell>
          <cell r="K248">
            <v>1</v>
          </cell>
          <cell r="L248">
            <v>0</v>
          </cell>
          <cell r="M248">
            <v>185</v>
          </cell>
          <cell r="N248">
            <v>0</v>
          </cell>
          <cell r="O248">
            <v>691</v>
          </cell>
          <cell r="P248">
            <v>0</v>
          </cell>
          <cell r="U248">
            <v>185</v>
          </cell>
          <cell r="V248">
            <v>0</v>
          </cell>
          <cell r="W248">
            <v>691</v>
          </cell>
          <cell r="X248">
            <v>0</v>
          </cell>
          <cell r="Y248">
            <v>274</v>
          </cell>
          <cell r="Z248">
            <v>11</v>
          </cell>
          <cell r="AA248">
            <v>263</v>
          </cell>
        </row>
        <row r="249">
          <cell r="G249" t="str">
            <v>063002000</v>
          </cell>
          <cell r="H249">
            <v>19</v>
          </cell>
          <cell r="I249">
            <v>8148.6956521739139</v>
          </cell>
          <cell r="J249">
            <v>37484</v>
          </cell>
          <cell r="K249">
            <v>5</v>
          </cell>
          <cell r="L249">
            <v>0</v>
          </cell>
          <cell r="M249">
            <v>88</v>
          </cell>
          <cell r="N249">
            <v>0</v>
          </cell>
          <cell r="O249">
            <v>2162</v>
          </cell>
          <cell r="P249">
            <v>0</v>
          </cell>
          <cell r="Q249">
            <v>557</v>
          </cell>
          <cell r="R249">
            <v>557</v>
          </cell>
          <cell r="S249">
            <v>805</v>
          </cell>
          <cell r="T249">
            <v>805</v>
          </cell>
          <cell r="U249">
            <v>645</v>
          </cell>
          <cell r="V249">
            <v>557</v>
          </cell>
          <cell r="W249">
            <v>2967</v>
          </cell>
          <cell r="X249">
            <v>805</v>
          </cell>
          <cell r="Y249">
            <v>256</v>
          </cell>
          <cell r="Z249">
            <v>20</v>
          </cell>
          <cell r="AA249">
            <v>236</v>
          </cell>
        </row>
        <row r="250">
          <cell r="G250" t="str">
            <v>060601000</v>
          </cell>
          <cell r="H250">
            <v>13</v>
          </cell>
          <cell r="I250">
            <v>536</v>
          </cell>
          <cell r="J250">
            <v>2105</v>
          </cell>
          <cell r="K250">
            <v>5</v>
          </cell>
          <cell r="L250">
            <v>0</v>
          </cell>
          <cell r="M250">
            <v>535.99999999999989</v>
          </cell>
          <cell r="N250">
            <v>0</v>
          </cell>
          <cell r="O250">
            <v>2105</v>
          </cell>
          <cell r="P250">
            <v>0</v>
          </cell>
          <cell r="U250">
            <v>535.99999999999989</v>
          </cell>
          <cell r="V250">
            <v>0</v>
          </cell>
          <cell r="W250">
            <v>2105</v>
          </cell>
          <cell r="X250">
            <v>0</v>
          </cell>
          <cell r="Y250">
            <v>253</v>
          </cell>
          <cell r="Z250">
            <v>16</v>
          </cell>
          <cell r="AA250">
            <v>237</v>
          </cell>
        </row>
        <row r="251">
          <cell r="G251" t="str">
            <v>086408000</v>
          </cell>
          <cell r="H251">
            <v>30</v>
          </cell>
          <cell r="I251">
            <v>6265</v>
          </cell>
          <cell r="J251">
            <v>29447</v>
          </cell>
          <cell r="K251">
            <v>1</v>
          </cell>
          <cell r="L251">
            <v>0</v>
          </cell>
          <cell r="M251">
            <v>529</v>
          </cell>
          <cell r="N251">
            <v>0</v>
          </cell>
          <cell r="O251">
            <v>2645</v>
          </cell>
          <cell r="P251">
            <v>0</v>
          </cell>
          <cell r="U251">
            <v>529</v>
          </cell>
          <cell r="V251">
            <v>0</v>
          </cell>
          <cell r="W251">
            <v>2645</v>
          </cell>
          <cell r="X251">
            <v>0</v>
          </cell>
          <cell r="Y251">
            <v>238</v>
          </cell>
          <cell r="Z251">
            <v>16</v>
          </cell>
          <cell r="AA251">
            <v>222</v>
          </cell>
        </row>
        <row r="252">
          <cell r="G252" t="str">
            <v>175910000</v>
          </cell>
          <cell r="H252">
            <v>19</v>
          </cell>
          <cell r="I252">
            <v>466</v>
          </cell>
          <cell r="J252">
            <v>2009</v>
          </cell>
          <cell r="K252">
            <v>26</v>
          </cell>
          <cell r="L252">
            <v>0</v>
          </cell>
          <cell r="M252">
            <v>400</v>
          </cell>
          <cell r="N252">
            <v>0</v>
          </cell>
          <cell r="O252">
            <v>1556</v>
          </cell>
          <cell r="P252">
            <v>0</v>
          </cell>
          <cell r="Q252">
            <v>155</v>
          </cell>
          <cell r="S252">
            <v>795</v>
          </cell>
          <cell r="U252">
            <v>555</v>
          </cell>
          <cell r="V252">
            <v>0</v>
          </cell>
          <cell r="W252">
            <v>2351</v>
          </cell>
          <cell r="X252">
            <v>0</v>
          </cell>
          <cell r="Y252">
            <v>226</v>
          </cell>
          <cell r="Z252">
            <v>11</v>
          </cell>
          <cell r="AA252">
            <v>215</v>
          </cell>
        </row>
        <row r="253">
          <cell r="G253" t="str">
            <v>072237000</v>
          </cell>
          <cell r="H253">
            <v>26</v>
          </cell>
          <cell r="I253">
            <v>212</v>
          </cell>
          <cell r="J253">
            <v>12608.04347826087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212</v>
          </cell>
          <cell r="Z253">
            <v>20</v>
          </cell>
          <cell r="AA253">
            <v>192</v>
          </cell>
        </row>
        <row r="254">
          <cell r="G254" t="str">
            <v>063022000</v>
          </cell>
          <cell r="H254">
            <v>95</v>
          </cell>
          <cell r="I254">
            <v>5740</v>
          </cell>
          <cell r="J254">
            <v>28700</v>
          </cell>
          <cell r="K254">
            <v>9</v>
          </cell>
          <cell r="L254">
            <v>0</v>
          </cell>
          <cell r="M254">
            <v>239</v>
          </cell>
          <cell r="N254">
            <v>0</v>
          </cell>
          <cell r="O254">
            <v>1195</v>
          </cell>
          <cell r="P254">
            <v>0</v>
          </cell>
          <cell r="Q254">
            <v>5501</v>
          </cell>
          <cell r="R254">
            <v>5501</v>
          </cell>
          <cell r="S254">
            <v>27505</v>
          </cell>
          <cell r="T254">
            <v>27505</v>
          </cell>
          <cell r="U254">
            <v>5740</v>
          </cell>
          <cell r="V254">
            <v>5501</v>
          </cell>
          <cell r="W254">
            <v>28700</v>
          </cell>
          <cell r="X254">
            <v>27505</v>
          </cell>
          <cell r="Y254">
            <v>194</v>
          </cell>
          <cell r="Z254">
            <v>73</v>
          </cell>
          <cell r="AA254">
            <v>121</v>
          </cell>
        </row>
        <row r="255">
          <cell r="G255" t="str">
            <v>086407000</v>
          </cell>
          <cell r="H255">
            <v>70</v>
          </cell>
          <cell r="I255">
            <v>20053</v>
          </cell>
          <cell r="J255">
            <v>94249</v>
          </cell>
          <cell r="K255">
            <v>108</v>
          </cell>
          <cell r="L255">
            <v>0</v>
          </cell>
          <cell r="M255">
            <v>1820</v>
          </cell>
          <cell r="N255">
            <v>0</v>
          </cell>
          <cell r="O255">
            <v>9100</v>
          </cell>
          <cell r="P255">
            <v>0</v>
          </cell>
          <cell r="U255">
            <v>1820</v>
          </cell>
          <cell r="V255">
            <v>0</v>
          </cell>
          <cell r="W255">
            <v>9100</v>
          </cell>
          <cell r="X255">
            <v>0</v>
          </cell>
          <cell r="Y255">
            <v>190</v>
          </cell>
          <cell r="Z255">
            <v>25</v>
          </cell>
          <cell r="AA255">
            <v>165</v>
          </cell>
        </row>
        <row r="256">
          <cell r="G256" t="str">
            <v>072206000</v>
          </cell>
          <cell r="H256">
            <v>19</v>
          </cell>
          <cell r="I256">
            <v>9724</v>
          </cell>
          <cell r="J256">
            <v>44732</v>
          </cell>
          <cell r="Q256">
            <v>189</v>
          </cell>
          <cell r="R256">
            <v>189</v>
          </cell>
          <cell r="S256">
            <v>869.4</v>
          </cell>
          <cell r="T256">
            <v>869.4</v>
          </cell>
          <cell r="U256">
            <v>189</v>
          </cell>
          <cell r="V256">
            <v>189</v>
          </cell>
          <cell r="W256">
            <v>869.4</v>
          </cell>
          <cell r="X256">
            <v>869.4</v>
          </cell>
          <cell r="Y256">
            <v>189</v>
          </cell>
          <cell r="Z256">
            <v>62</v>
          </cell>
          <cell r="AA256">
            <v>127</v>
          </cell>
        </row>
        <row r="257">
          <cell r="G257" t="str">
            <v>086418000</v>
          </cell>
          <cell r="H257">
            <v>29</v>
          </cell>
          <cell r="I257">
            <v>3901</v>
          </cell>
          <cell r="J257">
            <v>18335</v>
          </cell>
          <cell r="K257">
            <v>6</v>
          </cell>
          <cell r="L257">
            <v>0</v>
          </cell>
          <cell r="M257">
            <v>418</v>
          </cell>
          <cell r="N257">
            <v>0</v>
          </cell>
          <cell r="O257">
            <v>2090</v>
          </cell>
          <cell r="P257">
            <v>0</v>
          </cell>
          <cell r="U257">
            <v>418</v>
          </cell>
          <cell r="V257">
            <v>0</v>
          </cell>
          <cell r="W257">
            <v>2090</v>
          </cell>
          <cell r="X257">
            <v>0</v>
          </cell>
          <cell r="Y257">
            <v>186</v>
          </cell>
          <cell r="Z257">
            <v>39</v>
          </cell>
          <cell r="AA257">
            <v>147</v>
          </cell>
        </row>
        <row r="258">
          <cell r="G258" t="str">
            <v>086410000</v>
          </cell>
          <cell r="H258">
            <v>11</v>
          </cell>
          <cell r="I258">
            <v>2597</v>
          </cell>
          <cell r="J258">
            <v>12207</v>
          </cell>
          <cell r="K258">
            <v>38</v>
          </cell>
          <cell r="L258">
            <v>0</v>
          </cell>
          <cell r="M258">
            <v>809</v>
          </cell>
          <cell r="N258">
            <v>0</v>
          </cell>
          <cell r="O258">
            <v>3802</v>
          </cell>
          <cell r="P258">
            <v>0</v>
          </cell>
          <cell r="U258">
            <v>809</v>
          </cell>
          <cell r="V258">
            <v>0</v>
          </cell>
          <cell r="W258">
            <v>3802</v>
          </cell>
          <cell r="X258">
            <v>0</v>
          </cell>
          <cell r="Y258">
            <v>180</v>
          </cell>
          <cell r="Z258">
            <v>13</v>
          </cell>
          <cell r="AA258">
            <v>167</v>
          </cell>
        </row>
        <row r="259">
          <cell r="G259" t="str">
            <v>064522000</v>
          </cell>
          <cell r="H259">
            <v>20</v>
          </cell>
          <cell r="I259">
            <v>782</v>
          </cell>
          <cell r="J259">
            <v>2857</v>
          </cell>
          <cell r="K259">
            <v>1</v>
          </cell>
          <cell r="L259">
            <v>0</v>
          </cell>
          <cell r="M259">
            <v>14</v>
          </cell>
          <cell r="N259">
            <v>0</v>
          </cell>
          <cell r="O259">
            <v>70</v>
          </cell>
          <cell r="P259">
            <v>0</v>
          </cell>
          <cell r="Q259">
            <v>768</v>
          </cell>
          <cell r="R259">
            <v>768</v>
          </cell>
          <cell r="S259">
            <v>2787</v>
          </cell>
          <cell r="T259">
            <v>2787</v>
          </cell>
          <cell r="U259">
            <v>782</v>
          </cell>
          <cell r="V259">
            <v>768</v>
          </cell>
          <cell r="W259">
            <v>2857</v>
          </cell>
          <cell r="X259">
            <v>2787</v>
          </cell>
          <cell r="Y259">
            <v>174</v>
          </cell>
          <cell r="Z259">
            <v>5</v>
          </cell>
          <cell r="AA259">
            <v>169</v>
          </cell>
        </row>
        <row r="260">
          <cell r="G260" t="str">
            <v>063032000</v>
          </cell>
          <cell r="H260">
            <v>21</v>
          </cell>
          <cell r="I260">
            <v>4820.434782608696</v>
          </cell>
          <cell r="J260">
            <v>22174</v>
          </cell>
          <cell r="K260">
            <v>2</v>
          </cell>
          <cell r="L260">
            <v>0</v>
          </cell>
          <cell r="M260">
            <v>42</v>
          </cell>
          <cell r="N260">
            <v>0</v>
          </cell>
          <cell r="O260">
            <v>210</v>
          </cell>
          <cell r="P260">
            <v>0</v>
          </cell>
          <cell r="Q260">
            <v>320</v>
          </cell>
          <cell r="R260">
            <v>320</v>
          </cell>
          <cell r="S260">
            <v>1255</v>
          </cell>
          <cell r="T260">
            <v>1255</v>
          </cell>
          <cell r="U260">
            <v>362</v>
          </cell>
          <cell r="V260">
            <v>320</v>
          </cell>
          <cell r="W260">
            <v>1465</v>
          </cell>
          <cell r="X260">
            <v>1255</v>
          </cell>
          <cell r="Y260">
            <v>170</v>
          </cell>
          <cell r="Z260">
            <v>49</v>
          </cell>
          <cell r="AA260">
            <v>121</v>
          </cell>
        </row>
        <row r="261">
          <cell r="G261" t="str">
            <v>086413000</v>
          </cell>
          <cell r="H261">
            <v>22</v>
          </cell>
          <cell r="I261">
            <v>3093</v>
          </cell>
          <cell r="J261">
            <v>14535</v>
          </cell>
          <cell r="K261">
            <v>42</v>
          </cell>
          <cell r="L261">
            <v>0</v>
          </cell>
          <cell r="M261">
            <v>832</v>
          </cell>
          <cell r="N261">
            <v>0</v>
          </cell>
          <cell r="O261">
            <v>3328</v>
          </cell>
          <cell r="P261">
            <v>0</v>
          </cell>
          <cell r="U261">
            <v>832</v>
          </cell>
          <cell r="V261">
            <v>0</v>
          </cell>
          <cell r="W261">
            <v>3328</v>
          </cell>
          <cell r="X261">
            <v>0</v>
          </cell>
          <cell r="Y261">
            <v>169</v>
          </cell>
          <cell r="Z261">
            <v>3</v>
          </cell>
          <cell r="AA261">
            <v>166</v>
          </cell>
        </row>
        <row r="262">
          <cell r="G262" t="str">
            <v>086411000</v>
          </cell>
          <cell r="H262">
            <v>23</v>
          </cell>
          <cell r="I262">
            <v>2285</v>
          </cell>
          <cell r="J262">
            <v>10740</v>
          </cell>
          <cell r="K262">
            <v>10</v>
          </cell>
          <cell r="L262">
            <v>0</v>
          </cell>
          <cell r="M262">
            <v>295</v>
          </cell>
          <cell r="N262">
            <v>0</v>
          </cell>
          <cell r="O262">
            <v>869</v>
          </cell>
          <cell r="P262">
            <v>0</v>
          </cell>
          <cell r="U262">
            <v>295</v>
          </cell>
          <cell r="V262">
            <v>0</v>
          </cell>
          <cell r="W262">
            <v>869</v>
          </cell>
          <cell r="X262">
            <v>0</v>
          </cell>
          <cell r="Y262">
            <v>162</v>
          </cell>
          <cell r="Z262">
            <v>13</v>
          </cell>
          <cell r="AA262">
            <v>149</v>
          </cell>
        </row>
        <row r="263">
          <cell r="G263" t="str">
            <v>175202000</v>
          </cell>
          <cell r="H263">
            <v>13</v>
          </cell>
          <cell r="I263">
            <v>2500</v>
          </cell>
          <cell r="J263">
            <v>11000</v>
          </cell>
          <cell r="K263">
            <v>22</v>
          </cell>
          <cell r="L263">
            <v>0</v>
          </cell>
          <cell r="M263">
            <v>707</v>
          </cell>
          <cell r="N263">
            <v>0</v>
          </cell>
          <cell r="O263">
            <v>3341</v>
          </cell>
          <cell r="P263">
            <v>0</v>
          </cell>
          <cell r="Q263">
            <v>600</v>
          </cell>
          <cell r="S263">
            <v>3000</v>
          </cell>
          <cell r="U263">
            <v>1307</v>
          </cell>
          <cell r="V263">
            <v>0</v>
          </cell>
          <cell r="W263">
            <v>6341</v>
          </cell>
          <cell r="X263">
            <v>0</v>
          </cell>
          <cell r="Y263">
            <v>159</v>
          </cell>
          <cell r="Z263">
            <v>34</v>
          </cell>
          <cell r="AA263">
            <v>125</v>
          </cell>
        </row>
        <row r="264">
          <cell r="G264" t="str">
            <v>175102000</v>
          </cell>
          <cell r="H264">
            <v>4</v>
          </cell>
          <cell r="I264">
            <v>276</v>
          </cell>
          <cell r="J264">
            <v>1266</v>
          </cell>
          <cell r="K264">
            <v>4</v>
          </cell>
          <cell r="L264">
            <v>0</v>
          </cell>
          <cell r="M264">
            <v>276</v>
          </cell>
          <cell r="N264">
            <v>0</v>
          </cell>
          <cell r="O264">
            <v>1266</v>
          </cell>
          <cell r="P264">
            <v>0</v>
          </cell>
          <cell r="U264">
            <v>276</v>
          </cell>
          <cell r="V264">
            <v>0</v>
          </cell>
          <cell r="W264">
            <v>1266</v>
          </cell>
          <cell r="X264">
            <v>0</v>
          </cell>
          <cell r="Y264">
            <v>149</v>
          </cell>
          <cell r="Z264">
            <v>8</v>
          </cell>
          <cell r="AA264">
            <v>141</v>
          </cell>
        </row>
        <row r="265">
          <cell r="G265" t="str">
            <v>086018000</v>
          </cell>
          <cell r="H265">
            <v>13</v>
          </cell>
          <cell r="I265">
            <v>3333</v>
          </cell>
          <cell r="J265">
            <v>15665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143</v>
          </cell>
          <cell r="Z265">
            <v>56</v>
          </cell>
          <cell r="AA265">
            <v>87</v>
          </cell>
        </row>
        <row r="266">
          <cell r="G266" t="str">
            <v>064532000</v>
          </cell>
          <cell r="H266">
            <v>7</v>
          </cell>
          <cell r="I266">
            <v>142</v>
          </cell>
          <cell r="J266">
            <v>710</v>
          </cell>
          <cell r="K266">
            <v>1</v>
          </cell>
          <cell r="L266">
            <v>0</v>
          </cell>
          <cell r="M266">
            <v>1</v>
          </cell>
          <cell r="N266">
            <v>0</v>
          </cell>
          <cell r="O266">
            <v>5</v>
          </cell>
          <cell r="P266">
            <v>0</v>
          </cell>
          <cell r="Q266">
            <v>141</v>
          </cell>
          <cell r="R266">
            <v>141</v>
          </cell>
          <cell r="S266">
            <v>705</v>
          </cell>
          <cell r="T266">
            <v>705</v>
          </cell>
          <cell r="U266">
            <v>142</v>
          </cell>
          <cell r="V266">
            <v>141</v>
          </cell>
          <cell r="W266">
            <v>710</v>
          </cell>
          <cell r="X266">
            <v>705</v>
          </cell>
          <cell r="Y266">
            <v>142</v>
          </cell>
          <cell r="Z266">
            <v>22</v>
          </cell>
          <cell r="AA266">
            <v>120</v>
          </cell>
        </row>
        <row r="267">
          <cell r="G267" t="str">
            <v>064511000</v>
          </cell>
          <cell r="H267">
            <v>19</v>
          </cell>
          <cell r="I267">
            <v>509</v>
          </cell>
          <cell r="J267">
            <v>2545</v>
          </cell>
          <cell r="K267">
            <v>1</v>
          </cell>
          <cell r="L267">
            <v>0</v>
          </cell>
          <cell r="M267">
            <v>24</v>
          </cell>
          <cell r="N267">
            <v>0</v>
          </cell>
          <cell r="O267">
            <v>120</v>
          </cell>
          <cell r="P267">
            <v>0</v>
          </cell>
          <cell r="Q267">
            <v>485</v>
          </cell>
          <cell r="R267">
            <v>485</v>
          </cell>
          <cell r="S267">
            <v>2425</v>
          </cell>
          <cell r="T267">
            <v>2425</v>
          </cell>
          <cell r="U267">
            <v>509</v>
          </cell>
          <cell r="V267">
            <v>485</v>
          </cell>
          <cell r="W267">
            <v>2545</v>
          </cell>
          <cell r="X267">
            <v>2425</v>
          </cell>
          <cell r="Y267">
            <v>140</v>
          </cell>
          <cell r="Z267">
            <v>22</v>
          </cell>
          <cell r="AA267">
            <v>118</v>
          </cell>
        </row>
        <row r="268">
          <cell r="G268" t="str">
            <v>175203000</v>
          </cell>
          <cell r="H268">
            <v>15</v>
          </cell>
          <cell r="I268">
            <v>911</v>
          </cell>
          <cell r="J268">
            <v>4486</v>
          </cell>
          <cell r="K268">
            <v>21</v>
          </cell>
          <cell r="L268">
            <v>0</v>
          </cell>
          <cell r="M268">
            <v>911</v>
          </cell>
          <cell r="N268">
            <v>0</v>
          </cell>
          <cell r="O268">
            <v>4486</v>
          </cell>
          <cell r="P268">
            <v>0</v>
          </cell>
          <cell r="U268">
            <v>911</v>
          </cell>
          <cell r="V268">
            <v>0</v>
          </cell>
          <cell r="W268">
            <v>4486</v>
          </cell>
          <cell r="X268">
            <v>0</v>
          </cell>
          <cell r="Y268">
            <v>137</v>
          </cell>
          <cell r="Z268">
            <v>35</v>
          </cell>
          <cell r="AA268">
            <v>102</v>
          </cell>
        </row>
        <row r="269">
          <cell r="G269" t="str">
            <v>063028000</v>
          </cell>
          <cell r="H269">
            <v>22</v>
          </cell>
          <cell r="I269">
            <v>136</v>
          </cell>
          <cell r="J269">
            <v>651</v>
          </cell>
          <cell r="Q269">
            <v>136</v>
          </cell>
          <cell r="R269">
            <v>136</v>
          </cell>
          <cell r="S269">
            <v>651</v>
          </cell>
          <cell r="T269">
            <v>651</v>
          </cell>
          <cell r="U269">
            <v>136</v>
          </cell>
          <cell r="V269">
            <v>136</v>
          </cell>
          <cell r="W269">
            <v>651</v>
          </cell>
          <cell r="X269">
            <v>651</v>
          </cell>
          <cell r="Y269">
            <v>135</v>
          </cell>
          <cell r="Z269">
            <v>55</v>
          </cell>
          <cell r="AA269">
            <v>80</v>
          </cell>
        </row>
        <row r="270">
          <cell r="G270" t="str">
            <v>174003000</v>
          </cell>
          <cell r="H270">
            <v>13</v>
          </cell>
          <cell r="I270">
            <v>385</v>
          </cell>
          <cell r="J270">
            <v>1850</v>
          </cell>
          <cell r="K270">
            <v>26</v>
          </cell>
          <cell r="L270">
            <v>0</v>
          </cell>
          <cell r="M270">
            <v>385</v>
          </cell>
          <cell r="N270">
            <v>0</v>
          </cell>
          <cell r="O270">
            <v>1850</v>
          </cell>
          <cell r="P270">
            <v>0</v>
          </cell>
          <cell r="U270">
            <v>385</v>
          </cell>
          <cell r="V270">
            <v>0</v>
          </cell>
          <cell r="W270">
            <v>1850</v>
          </cell>
          <cell r="X270">
            <v>0</v>
          </cell>
          <cell r="Y270">
            <v>134</v>
          </cell>
          <cell r="Z270">
            <v>3</v>
          </cell>
          <cell r="AA270">
            <v>131</v>
          </cell>
        </row>
        <row r="271">
          <cell r="G271" t="str">
            <v>175101000</v>
          </cell>
          <cell r="H271">
            <v>9</v>
          </cell>
          <cell r="I271">
            <v>722</v>
          </cell>
          <cell r="J271">
            <v>2831</v>
          </cell>
          <cell r="K271">
            <v>12</v>
          </cell>
          <cell r="L271">
            <v>0</v>
          </cell>
          <cell r="M271">
            <v>371</v>
          </cell>
          <cell r="N271">
            <v>0</v>
          </cell>
          <cell r="O271">
            <v>1423</v>
          </cell>
          <cell r="P271">
            <v>0</v>
          </cell>
          <cell r="Q271">
            <v>351</v>
          </cell>
          <cell r="S271">
            <v>1408</v>
          </cell>
          <cell r="U271">
            <v>722</v>
          </cell>
          <cell r="V271">
            <v>0</v>
          </cell>
          <cell r="W271">
            <v>2831</v>
          </cell>
          <cell r="X271">
            <v>0</v>
          </cell>
          <cell r="Y271">
            <v>133</v>
          </cell>
          <cell r="Z271">
            <v>25</v>
          </cell>
          <cell r="AA271">
            <v>108</v>
          </cell>
        </row>
        <row r="272">
          <cell r="G272" t="str">
            <v>064524000</v>
          </cell>
          <cell r="H272">
            <v>17</v>
          </cell>
          <cell r="I272">
            <v>3543</v>
          </cell>
          <cell r="J272">
            <v>13859</v>
          </cell>
          <cell r="Q272">
            <v>3543</v>
          </cell>
          <cell r="R272">
            <v>3543</v>
          </cell>
          <cell r="S272">
            <v>13859</v>
          </cell>
          <cell r="T272">
            <v>13859</v>
          </cell>
          <cell r="U272">
            <v>3543</v>
          </cell>
          <cell r="V272">
            <v>3543</v>
          </cell>
          <cell r="W272">
            <v>13859</v>
          </cell>
          <cell r="X272">
            <v>13859</v>
          </cell>
          <cell r="Y272">
            <v>133</v>
          </cell>
          <cell r="Z272">
            <v>41</v>
          </cell>
          <cell r="AA272">
            <v>92</v>
          </cell>
        </row>
        <row r="273">
          <cell r="G273" t="str">
            <v>064507000</v>
          </cell>
          <cell r="H273">
            <v>7</v>
          </cell>
          <cell r="I273">
            <v>1148</v>
          </cell>
          <cell r="J273">
            <v>6877</v>
          </cell>
          <cell r="Q273">
            <v>1148</v>
          </cell>
          <cell r="R273">
            <v>1148</v>
          </cell>
          <cell r="S273">
            <v>6877</v>
          </cell>
          <cell r="T273">
            <v>6877</v>
          </cell>
          <cell r="U273">
            <v>1148</v>
          </cell>
          <cell r="V273">
            <v>1148</v>
          </cell>
          <cell r="W273">
            <v>6877</v>
          </cell>
          <cell r="X273">
            <v>6877</v>
          </cell>
          <cell r="Y273">
            <v>126</v>
          </cell>
          <cell r="Z273">
            <v>45</v>
          </cell>
          <cell r="AA273">
            <v>81</v>
          </cell>
        </row>
        <row r="274">
          <cell r="G274" t="str">
            <v>067901000</v>
          </cell>
          <cell r="H274">
            <v>32</v>
          </cell>
          <cell r="I274">
            <v>1062</v>
          </cell>
          <cell r="J274">
            <v>3870</v>
          </cell>
          <cell r="K274">
            <v>2</v>
          </cell>
          <cell r="L274">
            <v>0</v>
          </cell>
          <cell r="M274">
            <v>116</v>
          </cell>
          <cell r="N274">
            <v>0</v>
          </cell>
          <cell r="O274">
            <v>578</v>
          </cell>
          <cell r="P274">
            <v>0</v>
          </cell>
          <cell r="Q274">
            <v>946</v>
          </cell>
          <cell r="R274">
            <v>946</v>
          </cell>
          <cell r="S274">
            <v>3292</v>
          </cell>
          <cell r="T274">
            <v>3292</v>
          </cell>
          <cell r="U274">
            <v>1062</v>
          </cell>
          <cell r="V274">
            <v>946</v>
          </cell>
          <cell r="W274">
            <v>3870</v>
          </cell>
          <cell r="X274">
            <v>3292</v>
          </cell>
          <cell r="Y274">
            <v>125</v>
          </cell>
          <cell r="Z274">
            <v>8</v>
          </cell>
          <cell r="AA274">
            <v>117</v>
          </cell>
        </row>
        <row r="275">
          <cell r="G275" t="str">
            <v>064513000</v>
          </cell>
          <cell r="H275">
            <v>8</v>
          </cell>
          <cell r="I275">
            <v>766</v>
          </cell>
          <cell r="J275">
            <v>3830</v>
          </cell>
          <cell r="K275">
            <v>1</v>
          </cell>
          <cell r="L275">
            <v>0</v>
          </cell>
          <cell r="M275">
            <v>121</v>
          </cell>
          <cell r="N275">
            <v>0</v>
          </cell>
          <cell r="O275">
            <v>805</v>
          </cell>
          <cell r="P275">
            <v>0</v>
          </cell>
          <cell r="Q275">
            <v>645</v>
          </cell>
          <cell r="R275">
            <v>645</v>
          </cell>
          <cell r="S275">
            <v>3025</v>
          </cell>
          <cell r="T275">
            <v>3025</v>
          </cell>
          <cell r="U275">
            <v>766</v>
          </cell>
          <cell r="V275">
            <v>645</v>
          </cell>
          <cell r="W275">
            <v>3830</v>
          </cell>
          <cell r="X275">
            <v>3025</v>
          </cell>
          <cell r="Y275">
            <v>124</v>
          </cell>
          <cell r="Z275">
            <v>37</v>
          </cell>
          <cell r="AA275">
            <v>87</v>
          </cell>
        </row>
        <row r="276">
          <cell r="G276" t="str">
            <v>064516000</v>
          </cell>
          <cell r="H276">
            <v>14</v>
          </cell>
          <cell r="I276">
            <v>583</v>
          </cell>
          <cell r="J276">
            <v>2156</v>
          </cell>
          <cell r="Q276">
            <v>583</v>
          </cell>
          <cell r="R276">
            <v>583</v>
          </cell>
          <cell r="S276">
            <v>2156</v>
          </cell>
          <cell r="T276">
            <v>2156</v>
          </cell>
          <cell r="U276">
            <v>583</v>
          </cell>
          <cell r="V276">
            <v>583</v>
          </cell>
          <cell r="W276">
            <v>2156</v>
          </cell>
          <cell r="X276">
            <v>2156</v>
          </cell>
          <cell r="Y276">
            <v>124</v>
          </cell>
          <cell r="Z276">
            <v>27</v>
          </cell>
          <cell r="AA276">
            <v>97</v>
          </cell>
        </row>
        <row r="277">
          <cell r="G277" t="str">
            <v>064520000</v>
          </cell>
          <cell r="H277">
            <v>16</v>
          </cell>
          <cell r="I277">
            <v>460</v>
          </cell>
          <cell r="J277">
            <v>2538</v>
          </cell>
          <cell r="Q277">
            <v>460</v>
          </cell>
          <cell r="R277">
            <v>460</v>
          </cell>
          <cell r="S277">
            <v>2538</v>
          </cell>
          <cell r="T277">
            <v>2538</v>
          </cell>
          <cell r="U277">
            <v>460</v>
          </cell>
          <cell r="V277">
            <v>460</v>
          </cell>
          <cell r="W277">
            <v>2538</v>
          </cell>
          <cell r="X277">
            <v>2538</v>
          </cell>
          <cell r="Y277">
            <v>124</v>
          </cell>
          <cell r="Z277">
            <v>26</v>
          </cell>
          <cell r="AA277">
            <v>98</v>
          </cell>
        </row>
        <row r="278">
          <cell r="G278" t="str">
            <v>166812000</v>
          </cell>
          <cell r="H278">
            <v>1</v>
          </cell>
          <cell r="I278">
            <v>764</v>
          </cell>
          <cell r="J278">
            <v>2777</v>
          </cell>
          <cell r="K278">
            <v>3</v>
          </cell>
          <cell r="L278">
            <v>0</v>
          </cell>
          <cell r="M278">
            <v>764</v>
          </cell>
          <cell r="N278">
            <v>0</v>
          </cell>
          <cell r="O278">
            <v>2777</v>
          </cell>
          <cell r="P278">
            <v>0</v>
          </cell>
          <cell r="U278">
            <v>764</v>
          </cell>
          <cell r="V278">
            <v>0</v>
          </cell>
          <cell r="W278">
            <v>2777</v>
          </cell>
          <cell r="X278">
            <v>0</v>
          </cell>
          <cell r="Y278">
            <v>123</v>
          </cell>
          <cell r="Z278">
            <v>44</v>
          </cell>
          <cell r="AA278">
            <v>79</v>
          </cell>
        </row>
        <row r="279">
          <cell r="G279" t="str">
            <v>175208000</v>
          </cell>
          <cell r="H279">
            <v>20</v>
          </cell>
          <cell r="I279">
            <v>619</v>
          </cell>
          <cell r="J279">
            <v>3133</v>
          </cell>
          <cell r="K279">
            <v>30</v>
          </cell>
          <cell r="L279">
            <v>0</v>
          </cell>
          <cell r="M279">
            <v>619</v>
          </cell>
          <cell r="N279">
            <v>0</v>
          </cell>
          <cell r="O279">
            <v>3153</v>
          </cell>
          <cell r="P279">
            <v>0</v>
          </cell>
          <cell r="U279">
            <v>619</v>
          </cell>
          <cell r="V279">
            <v>0</v>
          </cell>
          <cell r="W279">
            <v>3153</v>
          </cell>
          <cell r="X279">
            <v>0</v>
          </cell>
          <cell r="Y279">
            <v>120</v>
          </cell>
          <cell r="Z279">
            <v>36</v>
          </cell>
          <cell r="AA279">
            <v>84</v>
          </cell>
        </row>
        <row r="280">
          <cell r="G280" t="str">
            <v>064521000</v>
          </cell>
          <cell r="H280">
            <v>15</v>
          </cell>
          <cell r="I280">
            <v>626</v>
          </cell>
          <cell r="J280">
            <v>2609</v>
          </cell>
          <cell r="K280">
            <v>29</v>
          </cell>
          <cell r="L280">
            <v>0</v>
          </cell>
          <cell r="M280">
            <v>578</v>
          </cell>
          <cell r="N280">
            <v>0</v>
          </cell>
          <cell r="O280">
            <v>2065</v>
          </cell>
          <cell r="P280">
            <v>0</v>
          </cell>
          <cell r="Q280">
            <v>48</v>
          </cell>
          <cell r="R280">
            <v>48</v>
          </cell>
          <cell r="S280">
            <v>544</v>
          </cell>
          <cell r="T280">
            <v>544</v>
          </cell>
          <cell r="U280">
            <v>626</v>
          </cell>
          <cell r="V280">
            <v>48</v>
          </cell>
          <cell r="W280">
            <v>2609</v>
          </cell>
          <cell r="X280">
            <v>544</v>
          </cell>
          <cell r="Y280">
            <v>113</v>
          </cell>
          <cell r="Z280">
            <v>19</v>
          </cell>
          <cell r="AA280">
            <v>94</v>
          </cell>
        </row>
        <row r="281">
          <cell r="G281" t="str">
            <v>175904000</v>
          </cell>
          <cell r="H281">
            <v>7</v>
          </cell>
          <cell r="I281">
            <v>2325</v>
          </cell>
          <cell r="J281">
            <v>9024</v>
          </cell>
          <cell r="K281">
            <v>7</v>
          </cell>
          <cell r="L281">
            <v>0</v>
          </cell>
          <cell r="M281">
            <v>344</v>
          </cell>
          <cell r="N281">
            <v>0</v>
          </cell>
          <cell r="O281">
            <v>1043</v>
          </cell>
          <cell r="P281">
            <v>0</v>
          </cell>
          <cell r="Q281">
            <v>1981</v>
          </cell>
          <cell r="S281">
            <v>7981</v>
          </cell>
          <cell r="U281">
            <v>2325</v>
          </cell>
          <cell r="V281">
            <v>0</v>
          </cell>
          <cell r="W281">
            <v>9024</v>
          </cell>
          <cell r="X281">
            <v>0</v>
          </cell>
          <cell r="Y281">
            <v>108</v>
          </cell>
          <cell r="Z281">
            <v>14</v>
          </cell>
          <cell r="AA281">
            <v>94</v>
          </cell>
        </row>
        <row r="282">
          <cell r="G282" t="str">
            <v>175211000</v>
          </cell>
          <cell r="H282">
            <v>6</v>
          </cell>
          <cell r="I282">
            <v>95</v>
          </cell>
          <cell r="J282">
            <v>475</v>
          </cell>
          <cell r="K282">
            <v>10</v>
          </cell>
          <cell r="L282">
            <v>0</v>
          </cell>
          <cell r="M282">
            <v>95</v>
          </cell>
          <cell r="N282">
            <v>0</v>
          </cell>
          <cell r="O282">
            <v>475</v>
          </cell>
          <cell r="P282">
            <v>0</v>
          </cell>
          <cell r="U282">
            <v>95</v>
          </cell>
          <cell r="V282">
            <v>0</v>
          </cell>
          <cell r="W282">
            <v>475</v>
          </cell>
          <cell r="X282">
            <v>0</v>
          </cell>
          <cell r="Y282">
            <v>107</v>
          </cell>
          <cell r="Z282">
            <v>95</v>
          </cell>
          <cell r="AA282">
            <v>12</v>
          </cell>
        </row>
        <row r="283">
          <cell r="G283" t="str">
            <v>060607000</v>
          </cell>
          <cell r="H283">
            <v>31</v>
          </cell>
          <cell r="I283">
            <v>676</v>
          </cell>
          <cell r="J283">
            <v>3021</v>
          </cell>
          <cell r="K283">
            <v>6</v>
          </cell>
          <cell r="L283">
            <v>0</v>
          </cell>
          <cell r="M283">
            <v>676</v>
          </cell>
          <cell r="N283">
            <v>0</v>
          </cell>
          <cell r="O283">
            <v>3021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676</v>
          </cell>
          <cell r="V283">
            <v>0</v>
          </cell>
          <cell r="W283">
            <v>3021</v>
          </cell>
          <cell r="X283">
            <v>0</v>
          </cell>
          <cell r="Y283">
            <v>103</v>
          </cell>
          <cell r="Z283">
            <v>15</v>
          </cell>
          <cell r="AA283">
            <v>88</v>
          </cell>
        </row>
        <row r="284">
          <cell r="G284" t="str">
            <v>071235000</v>
          </cell>
          <cell r="H284">
            <v>23</v>
          </cell>
          <cell r="I284">
            <v>4851</v>
          </cell>
          <cell r="J284">
            <v>23287</v>
          </cell>
          <cell r="K284">
            <v>6</v>
          </cell>
          <cell r="L284">
            <v>0</v>
          </cell>
          <cell r="M284">
            <v>349</v>
          </cell>
          <cell r="N284">
            <v>0</v>
          </cell>
          <cell r="O284">
            <v>1675.1999999999998</v>
          </cell>
          <cell r="P284">
            <v>0</v>
          </cell>
          <cell r="U284">
            <v>349</v>
          </cell>
          <cell r="V284">
            <v>0</v>
          </cell>
          <cell r="W284">
            <v>1675.1999999999998</v>
          </cell>
          <cell r="X284">
            <v>0</v>
          </cell>
          <cell r="Y284">
            <v>101</v>
          </cell>
          <cell r="Z284">
            <v>11</v>
          </cell>
          <cell r="AA284">
            <v>90</v>
          </cell>
        </row>
        <row r="285">
          <cell r="G285" t="str">
            <v>166715000</v>
          </cell>
          <cell r="H285">
            <v>4</v>
          </cell>
          <cell r="I285">
            <v>211</v>
          </cell>
          <cell r="J285">
            <v>851</v>
          </cell>
          <cell r="K285">
            <v>3</v>
          </cell>
          <cell r="L285">
            <v>0</v>
          </cell>
          <cell r="M285">
            <v>211</v>
          </cell>
          <cell r="N285">
            <v>0</v>
          </cell>
          <cell r="O285">
            <v>851</v>
          </cell>
          <cell r="P285">
            <v>0</v>
          </cell>
          <cell r="U285">
            <v>211</v>
          </cell>
          <cell r="V285">
            <v>0</v>
          </cell>
          <cell r="W285">
            <v>851</v>
          </cell>
          <cell r="X285">
            <v>0</v>
          </cell>
          <cell r="Y285">
            <v>98</v>
          </cell>
          <cell r="AA285">
            <v>98</v>
          </cell>
        </row>
        <row r="286">
          <cell r="G286" t="str">
            <v>175207000</v>
          </cell>
          <cell r="H286">
            <v>17</v>
          </cell>
          <cell r="I286">
            <v>2296</v>
          </cell>
          <cell r="J286">
            <v>9784</v>
          </cell>
          <cell r="K286">
            <v>38</v>
          </cell>
          <cell r="L286">
            <v>0</v>
          </cell>
          <cell r="M286">
            <v>1699</v>
          </cell>
          <cell r="N286">
            <v>0</v>
          </cell>
          <cell r="O286">
            <v>6533</v>
          </cell>
          <cell r="P286">
            <v>0</v>
          </cell>
          <cell r="Q286">
            <v>62</v>
          </cell>
          <cell r="S286">
            <v>258</v>
          </cell>
          <cell r="U286">
            <v>1761</v>
          </cell>
          <cell r="V286">
            <v>0</v>
          </cell>
          <cell r="W286">
            <v>6791</v>
          </cell>
          <cell r="X286">
            <v>0</v>
          </cell>
          <cell r="Y286">
            <v>93</v>
          </cell>
          <cell r="Z286">
            <v>28</v>
          </cell>
          <cell r="AA286">
            <v>65</v>
          </cell>
        </row>
        <row r="287">
          <cell r="G287" t="str">
            <v>086016000</v>
          </cell>
          <cell r="H287">
            <v>36</v>
          </cell>
          <cell r="I287">
            <v>6133</v>
          </cell>
          <cell r="J287">
            <v>28826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89</v>
          </cell>
          <cell r="Z287">
            <v>2</v>
          </cell>
          <cell r="AA287">
            <v>87</v>
          </cell>
        </row>
        <row r="288">
          <cell r="G288" t="str">
            <v>166707000</v>
          </cell>
          <cell r="H288">
            <v>1</v>
          </cell>
          <cell r="I288">
            <v>82</v>
          </cell>
          <cell r="J288">
            <v>410</v>
          </cell>
          <cell r="K288">
            <v>1</v>
          </cell>
          <cell r="L288">
            <v>0</v>
          </cell>
          <cell r="M288">
            <v>24</v>
          </cell>
          <cell r="N288">
            <v>0</v>
          </cell>
          <cell r="O288">
            <v>130</v>
          </cell>
          <cell r="P288">
            <v>0</v>
          </cell>
          <cell r="Q288">
            <v>58</v>
          </cell>
          <cell r="S288">
            <v>280</v>
          </cell>
          <cell r="U288">
            <v>82</v>
          </cell>
          <cell r="V288">
            <v>0</v>
          </cell>
          <cell r="W288">
            <v>410</v>
          </cell>
          <cell r="X288">
            <v>0</v>
          </cell>
          <cell r="Y288">
            <v>82</v>
          </cell>
          <cell r="Z288">
            <v>7</v>
          </cell>
          <cell r="AA288">
            <v>75</v>
          </cell>
        </row>
        <row r="289">
          <cell r="G289" t="str">
            <v>175911000</v>
          </cell>
          <cell r="H289">
            <v>15</v>
          </cell>
          <cell r="I289">
            <v>2233</v>
          </cell>
          <cell r="J289">
            <v>8838</v>
          </cell>
          <cell r="K289">
            <v>12</v>
          </cell>
          <cell r="L289">
            <v>0</v>
          </cell>
          <cell r="M289">
            <v>123</v>
          </cell>
          <cell r="N289">
            <v>0</v>
          </cell>
          <cell r="O289">
            <v>494</v>
          </cell>
          <cell r="P289">
            <v>0</v>
          </cell>
          <cell r="Q289">
            <v>2110</v>
          </cell>
          <cell r="S289">
            <v>8344</v>
          </cell>
          <cell r="U289">
            <v>2233</v>
          </cell>
          <cell r="V289">
            <v>0</v>
          </cell>
          <cell r="W289">
            <v>8838</v>
          </cell>
          <cell r="X289">
            <v>0</v>
          </cell>
          <cell r="Y289">
            <v>82</v>
          </cell>
          <cell r="Z289">
            <v>6</v>
          </cell>
          <cell r="AA289">
            <v>76</v>
          </cell>
        </row>
        <row r="290">
          <cell r="G290" t="str">
            <v>063047000</v>
          </cell>
          <cell r="H290">
            <v>24</v>
          </cell>
          <cell r="I290">
            <v>5150.652173913044</v>
          </cell>
          <cell r="J290">
            <v>23693</v>
          </cell>
          <cell r="K290">
            <v>2</v>
          </cell>
          <cell r="L290">
            <v>0</v>
          </cell>
          <cell r="M290">
            <v>653</v>
          </cell>
          <cell r="N290">
            <v>0</v>
          </cell>
          <cell r="O290">
            <v>3265</v>
          </cell>
          <cell r="P290">
            <v>0</v>
          </cell>
          <cell r="Q290">
            <v>3576</v>
          </cell>
          <cell r="R290">
            <v>3573</v>
          </cell>
          <cell r="S290">
            <v>16188</v>
          </cell>
          <cell r="T290">
            <v>16188</v>
          </cell>
          <cell r="U290">
            <v>4229</v>
          </cell>
          <cell r="V290">
            <v>3573</v>
          </cell>
          <cell r="W290">
            <v>19453</v>
          </cell>
          <cell r="X290">
            <v>16188</v>
          </cell>
          <cell r="Y290">
            <v>72</v>
          </cell>
          <cell r="Z290">
            <v>46</v>
          </cell>
          <cell r="AA290">
            <v>26</v>
          </cell>
        </row>
        <row r="291">
          <cell r="G291" t="str">
            <v>166722000</v>
          </cell>
          <cell r="H291">
            <v>8</v>
          </cell>
          <cell r="I291">
            <v>156</v>
          </cell>
          <cell r="J291">
            <v>703</v>
          </cell>
          <cell r="K291">
            <v>5</v>
          </cell>
          <cell r="L291">
            <v>0</v>
          </cell>
          <cell r="M291">
            <v>156</v>
          </cell>
          <cell r="N291">
            <v>0</v>
          </cell>
          <cell r="O291">
            <v>703</v>
          </cell>
          <cell r="P291">
            <v>0</v>
          </cell>
          <cell r="U291">
            <v>156</v>
          </cell>
          <cell r="V291">
            <v>0</v>
          </cell>
          <cell r="W291">
            <v>703</v>
          </cell>
          <cell r="X291">
            <v>0</v>
          </cell>
          <cell r="Y291">
            <v>71</v>
          </cell>
          <cell r="Z291">
            <v>4</v>
          </cell>
          <cell r="AA291">
            <v>67</v>
          </cell>
        </row>
        <row r="292">
          <cell r="G292" t="str">
            <v>166704000</v>
          </cell>
          <cell r="H292">
            <v>4</v>
          </cell>
          <cell r="I292">
            <v>101</v>
          </cell>
          <cell r="J292">
            <v>496</v>
          </cell>
          <cell r="K292">
            <v>4</v>
          </cell>
          <cell r="L292">
            <v>0</v>
          </cell>
          <cell r="M292">
            <v>101</v>
          </cell>
          <cell r="N292">
            <v>0</v>
          </cell>
          <cell r="O292">
            <v>496</v>
          </cell>
          <cell r="P292">
            <v>0</v>
          </cell>
          <cell r="U292">
            <v>101</v>
          </cell>
          <cell r="V292">
            <v>0</v>
          </cell>
          <cell r="W292">
            <v>496</v>
          </cell>
          <cell r="X292">
            <v>0</v>
          </cell>
          <cell r="Y292">
            <v>68</v>
          </cell>
          <cell r="Z292">
            <v>2</v>
          </cell>
          <cell r="AA292">
            <v>66</v>
          </cell>
        </row>
        <row r="293">
          <cell r="G293" t="str">
            <v>063040000</v>
          </cell>
          <cell r="H293">
            <v>27</v>
          </cell>
          <cell r="I293">
            <v>521</v>
          </cell>
          <cell r="J293">
            <v>2189</v>
          </cell>
          <cell r="Q293">
            <v>521</v>
          </cell>
          <cell r="R293">
            <v>521</v>
          </cell>
          <cell r="S293">
            <v>2189</v>
          </cell>
          <cell r="T293">
            <v>2189</v>
          </cell>
          <cell r="U293">
            <v>521</v>
          </cell>
          <cell r="V293">
            <v>521</v>
          </cell>
          <cell r="W293">
            <v>2189</v>
          </cell>
          <cell r="X293">
            <v>2189</v>
          </cell>
          <cell r="Y293">
            <v>67</v>
          </cell>
          <cell r="Z293">
            <v>29</v>
          </cell>
          <cell r="AA293">
            <v>38</v>
          </cell>
        </row>
        <row r="294">
          <cell r="G294" t="str">
            <v>063020000</v>
          </cell>
          <cell r="H294">
            <v>13</v>
          </cell>
          <cell r="I294">
            <v>337</v>
          </cell>
          <cell r="J294">
            <v>1352</v>
          </cell>
          <cell r="Q294">
            <v>337</v>
          </cell>
          <cell r="R294">
            <v>337</v>
          </cell>
          <cell r="S294">
            <v>1352</v>
          </cell>
          <cell r="T294">
            <v>1352</v>
          </cell>
          <cell r="U294">
            <v>337</v>
          </cell>
          <cell r="V294">
            <v>337</v>
          </cell>
          <cell r="W294">
            <v>1352</v>
          </cell>
          <cell r="X294">
            <v>1352</v>
          </cell>
          <cell r="Y294">
            <v>62</v>
          </cell>
          <cell r="Z294">
            <v>22</v>
          </cell>
          <cell r="AA294">
            <v>40</v>
          </cell>
        </row>
        <row r="295">
          <cell r="G295" t="str">
            <v>072246000</v>
          </cell>
          <cell r="H295">
            <v>25</v>
          </cell>
          <cell r="I295">
            <v>9487</v>
          </cell>
          <cell r="J295">
            <v>43641</v>
          </cell>
          <cell r="K295">
            <v>15</v>
          </cell>
          <cell r="L295">
            <v>0</v>
          </cell>
          <cell r="M295">
            <v>681</v>
          </cell>
          <cell r="N295">
            <v>0</v>
          </cell>
          <cell r="O295">
            <v>3334.4</v>
          </cell>
          <cell r="P295">
            <v>0</v>
          </cell>
          <cell r="Q295">
            <v>26</v>
          </cell>
          <cell r="R295">
            <v>26</v>
          </cell>
          <cell r="S295">
            <v>120</v>
          </cell>
          <cell r="T295">
            <v>120</v>
          </cell>
          <cell r="U295">
            <v>707</v>
          </cell>
          <cell r="V295">
            <v>26</v>
          </cell>
          <cell r="W295">
            <v>3454.4</v>
          </cell>
          <cell r="X295">
            <v>120</v>
          </cell>
          <cell r="Y295">
            <v>60</v>
          </cell>
          <cell r="Z295">
            <v>5</v>
          </cell>
          <cell r="AA295">
            <v>55</v>
          </cell>
        </row>
        <row r="296">
          <cell r="G296" t="str">
            <v>072219000</v>
          </cell>
          <cell r="H296">
            <v>21</v>
          </cell>
          <cell r="I296">
            <v>23185</v>
          </cell>
          <cell r="J296">
            <v>106649</v>
          </cell>
          <cell r="K296">
            <v>9</v>
          </cell>
          <cell r="L296">
            <v>0</v>
          </cell>
          <cell r="M296">
            <v>630</v>
          </cell>
          <cell r="N296">
            <v>0</v>
          </cell>
          <cell r="O296">
            <v>2923</v>
          </cell>
          <cell r="P296">
            <v>0</v>
          </cell>
          <cell r="Q296">
            <v>892</v>
          </cell>
          <cell r="R296">
            <v>892</v>
          </cell>
          <cell r="S296">
            <v>3929</v>
          </cell>
          <cell r="T296">
            <v>3929</v>
          </cell>
          <cell r="U296">
            <v>1522</v>
          </cell>
          <cell r="V296">
            <v>892</v>
          </cell>
          <cell r="W296">
            <v>6852</v>
          </cell>
          <cell r="X296">
            <v>3929</v>
          </cell>
          <cell r="Y296">
            <v>55</v>
          </cell>
          <cell r="Z296">
            <v>17</v>
          </cell>
          <cell r="AA296">
            <v>38</v>
          </cell>
        </row>
        <row r="297">
          <cell r="G297" t="str">
            <v>067904000</v>
          </cell>
          <cell r="H297">
            <v>11</v>
          </cell>
          <cell r="I297">
            <v>659</v>
          </cell>
          <cell r="J297">
            <v>2756</v>
          </cell>
          <cell r="Q297">
            <v>568</v>
          </cell>
          <cell r="R297">
            <v>568</v>
          </cell>
          <cell r="S297">
            <v>2645</v>
          </cell>
          <cell r="T297">
            <v>2645</v>
          </cell>
          <cell r="U297">
            <v>568</v>
          </cell>
          <cell r="V297">
            <v>568</v>
          </cell>
          <cell r="W297">
            <v>2645</v>
          </cell>
          <cell r="X297">
            <v>2645</v>
          </cell>
          <cell r="Y297">
            <v>55</v>
          </cell>
          <cell r="Z297">
            <v>7</v>
          </cell>
          <cell r="AA297">
            <v>48</v>
          </cell>
        </row>
        <row r="298">
          <cell r="G298" t="str">
            <v>072232000</v>
          </cell>
          <cell r="H298">
            <v>9</v>
          </cell>
          <cell r="I298">
            <v>26320</v>
          </cell>
          <cell r="J298">
            <v>113178</v>
          </cell>
          <cell r="K298">
            <v>10</v>
          </cell>
          <cell r="L298">
            <v>0</v>
          </cell>
          <cell r="M298">
            <v>167.17391304347831</v>
          </cell>
          <cell r="N298">
            <v>0</v>
          </cell>
          <cell r="O298">
            <v>769</v>
          </cell>
          <cell r="P298">
            <v>0</v>
          </cell>
          <cell r="U298">
            <v>167.17391304347831</v>
          </cell>
          <cell r="V298">
            <v>0</v>
          </cell>
          <cell r="W298">
            <v>769</v>
          </cell>
          <cell r="X298">
            <v>0</v>
          </cell>
          <cell r="Y298">
            <v>51</v>
          </cell>
          <cell r="Z298">
            <v>18</v>
          </cell>
          <cell r="AA298">
            <v>33</v>
          </cell>
        </row>
        <row r="299">
          <cell r="G299" t="str">
            <v>064525000</v>
          </cell>
          <cell r="H299">
            <v>8</v>
          </cell>
          <cell r="I299">
            <v>107</v>
          </cell>
          <cell r="J299">
            <v>398</v>
          </cell>
          <cell r="Q299">
            <v>107</v>
          </cell>
          <cell r="R299">
            <v>107</v>
          </cell>
          <cell r="S299">
            <v>398</v>
          </cell>
          <cell r="T299">
            <v>398</v>
          </cell>
          <cell r="U299">
            <v>107</v>
          </cell>
          <cell r="V299">
            <v>107</v>
          </cell>
          <cell r="W299">
            <v>398</v>
          </cell>
          <cell r="X299">
            <v>398</v>
          </cell>
          <cell r="Y299">
            <v>51</v>
          </cell>
          <cell r="Z299">
            <v>4</v>
          </cell>
          <cell r="AA299">
            <v>47</v>
          </cell>
        </row>
        <row r="300">
          <cell r="G300" t="str">
            <v>175917000</v>
          </cell>
          <cell r="H300">
            <v>6</v>
          </cell>
          <cell r="I300">
            <v>118</v>
          </cell>
          <cell r="J300">
            <v>489</v>
          </cell>
          <cell r="K300">
            <v>8</v>
          </cell>
          <cell r="L300">
            <v>0</v>
          </cell>
          <cell r="M300">
            <v>72</v>
          </cell>
          <cell r="N300">
            <v>0</v>
          </cell>
          <cell r="O300">
            <v>297</v>
          </cell>
          <cell r="P300">
            <v>0</v>
          </cell>
          <cell r="Q300">
            <v>46</v>
          </cell>
          <cell r="S300">
            <v>192</v>
          </cell>
          <cell r="U300">
            <v>118</v>
          </cell>
          <cell r="V300">
            <v>0</v>
          </cell>
          <cell r="W300">
            <v>489</v>
          </cell>
          <cell r="X300">
            <v>0</v>
          </cell>
          <cell r="Y300">
            <v>49</v>
          </cell>
          <cell r="Z300">
            <v>7</v>
          </cell>
          <cell r="AA300">
            <v>42</v>
          </cell>
        </row>
        <row r="301">
          <cell r="G301" t="str">
            <v>074624000</v>
          </cell>
          <cell r="H301">
            <v>15</v>
          </cell>
          <cell r="I301">
            <v>8210</v>
          </cell>
          <cell r="J301">
            <v>36943</v>
          </cell>
          <cell r="K301">
            <v>5</v>
          </cell>
          <cell r="L301">
            <v>0</v>
          </cell>
          <cell r="M301">
            <v>131</v>
          </cell>
          <cell r="N301">
            <v>0</v>
          </cell>
          <cell r="O301">
            <v>589</v>
          </cell>
          <cell r="P301">
            <v>0</v>
          </cell>
          <cell r="Q301">
            <v>49</v>
          </cell>
          <cell r="R301">
            <v>49</v>
          </cell>
          <cell r="S301">
            <v>221</v>
          </cell>
          <cell r="T301">
            <v>221</v>
          </cell>
          <cell r="U301">
            <v>180</v>
          </cell>
          <cell r="V301">
            <v>49</v>
          </cell>
          <cell r="W301">
            <v>810</v>
          </cell>
          <cell r="X301">
            <v>221</v>
          </cell>
          <cell r="Y301">
            <v>49</v>
          </cell>
          <cell r="Z301">
            <v>23</v>
          </cell>
          <cell r="AA301">
            <v>26</v>
          </cell>
        </row>
        <row r="302">
          <cell r="G302" t="str">
            <v>074611000</v>
          </cell>
          <cell r="H302">
            <v>33</v>
          </cell>
          <cell r="I302">
            <v>20817</v>
          </cell>
          <cell r="J302">
            <v>93675</v>
          </cell>
          <cell r="K302">
            <v>3</v>
          </cell>
          <cell r="L302">
            <v>0</v>
          </cell>
          <cell r="M302">
            <v>535</v>
          </cell>
          <cell r="N302">
            <v>0</v>
          </cell>
          <cell r="O302">
            <v>2408</v>
          </cell>
          <cell r="P302">
            <v>0</v>
          </cell>
          <cell r="Q302">
            <v>48</v>
          </cell>
          <cell r="R302">
            <v>48</v>
          </cell>
          <cell r="S302">
            <v>220</v>
          </cell>
          <cell r="T302">
            <v>220</v>
          </cell>
          <cell r="U302">
            <v>583</v>
          </cell>
          <cell r="V302">
            <v>48</v>
          </cell>
          <cell r="W302">
            <v>2628</v>
          </cell>
          <cell r="X302">
            <v>220</v>
          </cell>
          <cell r="Y302">
            <v>48</v>
          </cell>
          <cell r="Z302">
            <v>16</v>
          </cell>
          <cell r="AA302">
            <v>32</v>
          </cell>
        </row>
        <row r="303">
          <cell r="G303" t="str">
            <v>166702000</v>
          </cell>
          <cell r="H303">
            <v>1</v>
          </cell>
          <cell r="I303">
            <v>74</v>
          </cell>
          <cell r="J303">
            <v>372</v>
          </cell>
          <cell r="K303">
            <v>1</v>
          </cell>
          <cell r="L303">
            <v>0</v>
          </cell>
          <cell r="M303">
            <v>74</v>
          </cell>
          <cell r="N303">
            <v>0</v>
          </cell>
          <cell r="O303">
            <v>372</v>
          </cell>
          <cell r="P303">
            <v>0</v>
          </cell>
          <cell r="U303">
            <v>74</v>
          </cell>
          <cell r="V303">
            <v>0</v>
          </cell>
          <cell r="W303">
            <v>372</v>
          </cell>
          <cell r="X303">
            <v>0</v>
          </cell>
          <cell r="Y303">
            <v>45</v>
          </cell>
          <cell r="Z303">
            <v>1</v>
          </cell>
          <cell r="AA303">
            <v>44</v>
          </cell>
        </row>
        <row r="304">
          <cell r="G304" t="str">
            <v>160308000</v>
          </cell>
          <cell r="H304">
            <v>8</v>
          </cell>
          <cell r="I304">
            <v>42</v>
          </cell>
          <cell r="J304">
            <v>210</v>
          </cell>
          <cell r="K304">
            <v>2</v>
          </cell>
          <cell r="L304">
            <v>0</v>
          </cell>
          <cell r="M304">
            <v>33</v>
          </cell>
          <cell r="N304">
            <v>0</v>
          </cell>
          <cell r="O304">
            <v>162</v>
          </cell>
          <cell r="P304">
            <v>0</v>
          </cell>
          <cell r="Q304">
            <v>9</v>
          </cell>
          <cell r="S304">
            <v>48</v>
          </cell>
          <cell r="U304">
            <v>42</v>
          </cell>
          <cell r="V304">
            <v>0</v>
          </cell>
          <cell r="W304">
            <v>210</v>
          </cell>
          <cell r="X304">
            <v>0</v>
          </cell>
          <cell r="Y304">
            <v>42</v>
          </cell>
          <cell r="Z304">
            <v>2</v>
          </cell>
          <cell r="AA304">
            <v>40</v>
          </cell>
        </row>
        <row r="305">
          <cell r="G305" t="str">
            <v>074609000</v>
          </cell>
          <cell r="H305">
            <v>1</v>
          </cell>
          <cell r="I305">
            <v>5609</v>
          </cell>
          <cell r="J305">
            <v>25239</v>
          </cell>
          <cell r="Q305">
            <v>39</v>
          </cell>
          <cell r="R305">
            <v>39</v>
          </cell>
          <cell r="S305">
            <v>161</v>
          </cell>
          <cell r="T305">
            <v>161</v>
          </cell>
          <cell r="U305">
            <v>39</v>
          </cell>
          <cell r="V305">
            <v>39</v>
          </cell>
          <cell r="W305">
            <v>161</v>
          </cell>
          <cell r="X305">
            <v>161</v>
          </cell>
          <cell r="Y305">
            <v>39</v>
          </cell>
          <cell r="AA305">
            <v>39</v>
          </cell>
        </row>
        <row r="306">
          <cell r="G306" t="str">
            <v>175103000</v>
          </cell>
          <cell r="H306">
            <v>4</v>
          </cell>
          <cell r="I306">
            <v>98</v>
          </cell>
          <cell r="J306">
            <v>490</v>
          </cell>
          <cell r="K306">
            <v>4</v>
          </cell>
          <cell r="L306">
            <v>0</v>
          </cell>
          <cell r="M306">
            <v>98</v>
          </cell>
          <cell r="N306">
            <v>0</v>
          </cell>
          <cell r="O306">
            <v>490</v>
          </cell>
          <cell r="P306">
            <v>0</v>
          </cell>
          <cell r="U306">
            <v>98</v>
          </cell>
          <cell r="V306">
            <v>0</v>
          </cell>
          <cell r="W306">
            <v>490</v>
          </cell>
          <cell r="X306">
            <v>0</v>
          </cell>
          <cell r="Y306">
            <v>38</v>
          </cell>
          <cell r="Z306">
            <v>2</v>
          </cell>
          <cell r="AA306">
            <v>36</v>
          </cell>
        </row>
        <row r="307">
          <cell r="G307" t="str">
            <v>168502000</v>
          </cell>
          <cell r="H307">
            <v>8</v>
          </cell>
          <cell r="I307">
            <v>272</v>
          </cell>
          <cell r="J307">
            <v>1360</v>
          </cell>
          <cell r="K307">
            <v>11</v>
          </cell>
          <cell r="L307">
            <v>0</v>
          </cell>
          <cell r="M307">
            <v>272</v>
          </cell>
          <cell r="N307">
            <v>0</v>
          </cell>
          <cell r="O307">
            <v>1360</v>
          </cell>
          <cell r="P307">
            <v>0</v>
          </cell>
          <cell r="U307">
            <v>272</v>
          </cell>
          <cell r="V307">
            <v>0</v>
          </cell>
          <cell r="W307">
            <v>1360</v>
          </cell>
          <cell r="X307">
            <v>0</v>
          </cell>
          <cell r="Y307">
            <v>37</v>
          </cell>
          <cell r="Z307">
            <v>12</v>
          </cell>
          <cell r="AA307">
            <v>25</v>
          </cell>
        </row>
        <row r="308">
          <cell r="G308" t="str">
            <v>072241000</v>
          </cell>
          <cell r="H308">
            <v>18</v>
          </cell>
          <cell r="I308">
            <v>14179</v>
          </cell>
          <cell r="J308">
            <v>60970</v>
          </cell>
          <cell r="Q308">
            <v>1609</v>
          </cell>
          <cell r="R308">
            <v>34</v>
          </cell>
          <cell r="S308">
            <v>7402</v>
          </cell>
          <cell r="T308">
            <v>156</v>
          </cell>
          <cell r="U308">
            <v>1609</v>
          </cell>
          <cell r="V308">
            <v>34</v>
          </cell>
          <cell r="W308">
            <v>7402</v>
          </cell>
          <cell r="X308">
            <v>156</v>
          </cell>
          <cell r="Y308">
            <v>34</v>
          </cell>
          <cell r="AA308">
            <v>34</v>
          </cell>
        </row>
        <row r="309">
          <cell r="G309" t="str">
            <v>086011000</v>
          </cell>
          <cell r="H309">
            <v>20</v>
          </cell>
          <cell r="I309">
            <v>1665</v>
          </cell>
          <cell r="J309">
            <v>7825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34</v>
          </cell>
          <cell r="Z309">
            <v>2</v>
          </cell>
          <cell r="AA309">
            <v>32</v>
          </cell>
        </row>
        <row r="310">
          <cell r="G310" t="str">
            <v>175905000</v>
          </cell>
          <cell r="H310">
            <v>8</v>
          </cell>
          <cell r="I310">
            <v>130</v>
          </cell>
          <cell r="J310">
            <v>572</v>
          </cell>
          <cell r="K310">
            <v>8</v>
          </cell>
          <cell r="L310">
            <v>0</v>
          </cell>
          <cell r="M310">
            <v>82</v>
          </cell>
          <cell r="N310">
            <v>0</v>
          </cell>
          <cell r="O310">
            <v>82</v>
          </cell>
          <cell r="P310">
            <v>0</v>
          </cell>
          <cell r="Q310">
            <v>29</v>
          </cell>
          <cell r="S310">
            <v>140</v>
          </cell>
          <cell r="U310">
            <v>111</v>
          </cell>
          <cell r="V310">
            <v>0</v>
          </cell>
          <cell r="W310">
            <v>222</v>
          </cell>
          <cell r="X310">
            <v>0</v>
          </cell>
          <cell r="Y310">
            <v>33</v>
          </cell>
          <cell r="Z310">
            <v>1</v>
          </cell>
          <cell r="AA310">
            <v>32</v>
          </cell>
        </row>
        <row r="311">
          <cell r="G311" t="str">
            <v>175312000</v>
          </cell>
          <cell r="H311">
            <v>12</v>
          </cell>
          <cell r="I311">
            <v>331</v>
          </cell>
          <cell r="J311">
            <v>1340</v>
          </cell>
          <cell r="K311">
            <v>10</v>
          </cell>
          <cell r="L311">
            <v>0</v>
          </cell>
          <cell r="M311">
            <v>331</v>
          </cell>
          <cell r="N311">
            <v>0</v>
          </cell>
          <cell r="O311">
            <v>1340</v>
          </cell>
          <cell r="P311">
            <v>0</v>
          </cell>
          <cell r="U311">
            <v>331</v>
          </cell>
          <cell r="V311">
            <v>0</v>
          </cell>
          <cell r="W311">
            <v>1340</v>
          </cell>
          <cell r="X311">
            <v>0</v>
          </cell>
          <cell r="Y311">
            <v>32</v>
          </cell>
          <cell r="Z311">
            <v>7</v>
          </cell>
          <cell r="AA311">
            <v>25</v>
          </cell>
        </row>
        <row r="312">
          <cell r="G312" t="str">
            <v>064502000</v>
          </cell>
          <cell r="H312">
            <v>20</v>
          </cell>
          <cell r="I312">
            <v>1341</v>
          </cell>
          <cell r="J312">
            <v>5730</v>
          </cell>
          <cell r="K312">
            <v>4</v>
          </cell>
          <cell r="L312">
            <v>0</v>
          </cell>
          <cell r="M312">
            <v>978</v>
          </cell>
          <cell r="N312">
            <v>0</v>
          </cell>
          <cell r="O312">
            <v>4890</v>
          </cell>
          <cell r="P312">
            <v>0</v>
          </cell>
          <cell r="Q312">
            <v>363</v>
          </cell>
          <cell r="R312">
            <v>363</v>
          </cell>
          <cell r="S312">
            <v>840</v>
          </cell>
          <cell r="T312">
            <v>840</v>
          </cell>
          <cell r="U312">
            <v>1341</v>
          </cell>
          <cell r="V312">
            <v>363</v>
          </cell>
          <cell r="W312">
            <v>5730</v>
          </cell>
          <cell r="X312">
            <v>840</v>
          </cell>
          <cell r="Y312">
            <v>31</v>
          </cell>
          <cell r="Z312">
            <v>13</v>
          </cell>
          <cell r="AA312">
            <v>18</v>
          </cell>
        </row>
        <row r="313">
          <cell r="G313" t="str">
            <v>071224000</v>
          </cell>
          <cell r="H313">
            <v>20</v>
          </cell>
          <cell r="I313">
            <v>9019</v>
          </cell>
          <cell r="J313">
            <v>43291</v>
          </cell>
          <cell r="K313">
            <v>20</v>
          </cell>
          <cell r="L313">
            <v>0</v>
          </cell>
          <cell r="M313">
            <v>1589</v>
          </cell>
          <cell r="N313">
            <v>0</v>
          </cell>
          <cell r="O313">
            <v>7627</v>
          </cell>
          <cell r="P313">
            <v>0</v>
          </cell>
          <cell r="Q313">
            <v>30</v>
          </cell>
          <cell r="R313">
            <v>30</v>
          </cell>
          <cell r="S313">
            <v>144</v>
          </cell>
          <cell r="T313">
            <v>144</v>
          </cell>
          <cell r="U313">
            <v>1619</v>
          </cell>
          <cell r="V313">
            <v>30</v>
          </cell>
          <cell r="W313">
            <v>7771</v>
          </cell>
          <cell r="X313">
            <v>144</v>
          </cell>
          <cell r="Y313">
            <v>30</v>
          </cell>
          <cell r="Z313">
            <v>30</v>
          </cell>
        </row>
        <row r="314">
          <cell r="G314" t="str">
            <v>067903000</v>
          </cell>
          <cell r="H314">
            <v>16</v>
          </cell>
          <cell r="I314">
            <v>523</v>
          </cell>
          <cell r="J314">
            <v>2206</v>
          </cell>
          <cell r="K314">
            <v>1</v>
          </cell>
          <cell r="L314">
            <v>0</v>
          </cell>
          <cell r="M314">
            <v>26</v>
          </cell>
          <cell r="N314">
            <v>0</v>
          </cell>
          <cell r="O314">
            <v>81</v>
          </cell>
          <cell r="P314">
            <v>0</v>
          </cell>
          <cell r="Q314">
            <v>497</v>
          </cell>
          <cell r="R314">
            <v>497</v>
          </cell>
          <cell r="S314">
            <v>2125</v>
          </cell>
          <cell r="T314">
            <v>2125</v>
          </cell>
          <cell r="U314">
            <v>523</v>
          </cell>
          <cell r="V314">
            <v>497</v>
          </cell>
          <cell r="W314">
            <v>2206</v>
          </cell>
          <cell r="X314">
            <v>2125</v>
          </cell>
          <cell r="Y314">
            <v>30</v>
          </cell>
          <cell r="Z314">
            <v>5</v>
          </cell>
          <cell r="AA314">
            <v>25</v>
          </cell>
        </row>
        <row r="315">
          <cell r="G315" t="str">
            <v>064503000</v>
          </cell>
          <cell r="H315">
            <v>15</v>
          </cell>
          <cell r="I315">
            <v>520</v>
          </cell>
          <cell r="J315">
            <v>1929</v>
          </cell>
          <cell r="Q315">
            <v>520</v>
          </cell>
          <cell r="R315">
            <v>520</v>
          </cell>
          <cell r="S315">
            <v>1929</v>
          </cell>
          <cell r="T315">
            <v>1929</v>
          </cell>
          <cell r="U315">
            <v>520</v>
          </cell>
          <cell r="V315">
            <v>520</v>
          </cell>
          <cell r="W315">
            <v>1929</v>
          </cell>
          <cell r="X315">
            <v>1929</v>
          </cell>
          <cell r="Y315">
            <v>27</v>
          </cell>
          <cell r="Z315">
            <v>5</v>
          </cell>
          <cell r="AA315">
            <v>22</v>
          </cell>
        </row>
        <row r="316">
          <cell r="G316" t="str">
            <v>166717000</v>
          </cell>
          <cell r="H316">
            <v>4</v>
          </cell>
          <cell r="I316">
            <v>313</v>
          </cell>
          <cell r="J316">
            <v>1568</v>
          </cell>
          <cell r="K316">
            <v>5</v>
          </cell>
          <cell r="L316">
            <v>0</v>
          </cell>
          <cell r="M316">
            <v>313</v>
          </cell>
          <cell r="N316">
            <v>0</v>
          </cell>
          <cell r="O316">
            <v>1568</v>
          </cell>
          <cell r="P316">
            <v>0</v>
          </cell>
          <cell r="U316">
            <v>313</v>
          </cell>
          <cell r="V316">
            <v>0</v>
          </cell>
          <cell r="W316">
            <v>1568</v>
          </cell>
          <cell r="X316">
            <v>0</v>
          </cell>
          <cell r="Y316">
            <v>21</v>
          </cell>
          <cell r="AA316">
            <v>21</v>
          </cell>
        </row>
        <row r="317">
          <cell r="G317" t="str">
            <v>086415000</v>
          </cell>
          <cell r="H317">
            <v>15</v>
          </cell>
          <cell r="I317">
            <v>2487</v>
          </cell>
          <cell r="J317">
            <v>11689</v>
          </cell>
          <cell r="K317">
            <v>7</v>
          </cell>
          <cell r="L317">
            <v>0</v>
          </cell>
          <cell r="M317">
            <v>96</v>
          </cell>
          <cell r="N317">
            <v>0</v>
          </cell>
          <cell r="O317">
            <v>451</v>
          </cell>
          <cell r="P317">
            <v>0</v>
          </cell>
          <cell r="U317">
            <v>96</v>
          </cell>
          <cell r="V317">
            <v>0</v>
          </cell>
          <cell r="W317">
            <v>451</v>
          </cell>
          <cell r="X317">
            <v>0</v>
          </cell>
          <cell r="Y317">
            <v>21</v>
          </cell>
          <cell r="Z317">
            <v>8</v>
          </cell>
          <cell r="AA317">
            <v>13</v>
          </cell>
        </row>
        <row r="318">
          <cell r="G318" t="str">
            <v>086419000</v>
          </cell>
          <cell r="H318">
            <v>6</v>
          </cell>
          <cell r="I318">
            <v>1440</v>
          </cell>
          <cell r="J318">
            <v>6766</v>
          </cell>
          <cell r="K318">
            <v>29</v>
          </cell>
          <cell r="L318">
            <v>0</v>
          </cell>
          <cell r="M318">
            <v>565</v>
          </cell>
          <cell r="N318">
            <v>0</v>
          </cell>
          <cell r="O318">
            <v>2656</v>
          </cell>
          <cell r="P318">
            <v>0</v>
          </cell>
          <cell r="U318">
            <v>565</v>
          </cell>
          <cell r="V318">
            <v>0</v>
          </cell>
          <cell r="W318">
            <v>2656</v>
          </cell>
          <cell r="X318">
            <v>0</v>
          </cell>
          <cell r="Y318">
            <v>20</v>
          </cell>
          <cell r="Z318">
            <v>2</v>
          </cell>
          <cell r="AA318">
            <v>18</v>
          </cell>
        </row>
        <row r="319">
          <cell r="G319" t="str">
            <v>071217000</v>
          </cell>
          <cell r="H319">
            <v>5</v>
          </cell>
          <cell r="I319">
            <v>3931</v>
          </cell>
          <cell r="J319">
            <v>18868</v>
          </cell>
          <cell r="Q319">
            <v>16</v>
          </cell>
          <cell r="R319">
            <v>16</v>
          </cell>
          <cell r="S319">
            <v>77</v>
          </cell>
          <cell r="T319">
            <v>77</v>
          </cell>
          <cell r="U319">
            <v>16</v>
          </cell>
          <cell r="V319">
            <v>16</v>
          </cell>
          <cell r="W319">
            <v>77</v>
          </cell>
          <cell r="X319">
            <v>77</v>
          </cell>
          <cell r="Y319">
            <v>16</v>
          </cell>
          <cell r="Z319">
            <v>3</v>
          </cell>
          <cell r="AA319">
            <v>13</v>
          </cell>
        </row>
        <row r="320">
          <cell r="G320" t="str">
            <v>067905000</v>
          </cell>
          <cell r="H320">
            <v>10</v>
          </cell>
          <cell r="I320">
            <v>372</v>
          </cell>
          <cell r="J320">
            <v>1644</v>
          </cell>
          <cell r="K320">
            <v>22</v>
          </cell>
          <cell r="L320">
            <v>0</v>
          </cell>
          <cell r="M320">
            <v>313</v>
          </cell>
          <cell r="N320">
            <v>0</v>
          </cell>
          <cell r="O320">
            <v>1416</v>
          </cell>
          <cell r="P320">
            <v>0</v>
          </cell>
          <cell r="Q320">
            <v>6</v>
          </cell>
          <cell r="R320">
            <v>6</v>
          </cell>
          <cell r="S320">
            <v>228</v>
          </cell>
          <cell r="T320">
            <v>34</v>
          </cell>
          <cell r="U320">
            <v>319</v>
          </cell>
          <cell r="V320">
            <v>6</v>
          </cell>
          <cell r="W320">
            <v>1644</v>
          </cell>
          <cell r="X320">
            <v>34</v>
          </cell>
          <cell r="Y320">
            <v>16</v>
          </cell>
          <cell r="Z320">
            <v>2</v>
          </cell>
          <cell r="AA320">
            <v>14</v>
          </cell>
        </row>
        <row r="321">
          <cell r="G321" t="str">
            <v>064517000</v>
          </cell>
          <cell r="H321">
            <v>4</v>
          </cell>
          <cell r="I321">
            <v>336</v>
          </cell>
          <cell r="J321">
            <v>1680</v>
          </cell>
          <cell r="Q321">
            <v>336</v>
          </cell>
          <cell r="R321">
            <v>336</v>
          </cell>
          <cell r="S321">
            <v>1680</v>
          </cell>
          <cell r="T321">
            <v>1680</v>
          </cell>
          <cell r="U321">
            <v>336</v>
          </cell>
          <cell r="V321">
            <v>336</v>
          </cell>
          <cell r="W321">
            <v>1680</v>
          </cell>
          <cell r="X321">
            <v>1680</v>
          </cell>
          <cell r="Y321">
            <v>16</v>
          </cell>
          <cell r="Z321">
            <v>9</v>
          </cell>
          <cell r="AA321">
            <v>7</v>
          </cell>
        </row>
        <row r="322">
          <cell r="G322" t="str">
            <v>174004000</v>
          </cell>
          <cell r="H322">
            <v>17</v>
          </cell>
          <cell r="I322">
            <v>235</v>
          </cell>
          <cell r="J322">
            <v>983</v>
          </cell>
          <cell r="K322">
            <v>20</v>
          </cell>
          <cell r="L322">
            <v>0</v>
          </cell>
          <cell r="M322">
            <v>235</v>
          </cell>
          <cell r="N322">
            <v>0</v>
          </cell>
          <cell r="O322">
            <v>983</v>
          </cell>
          <cell r="P322">
            <v>0</v>
          </cell>
          <cell r="U322">
            <v>235</v>
          </cell>
          <cell r="V322">
            <v>0</v>
          </cell>
          <cell r="W322">
            <v>983</v>
          </cell>
          <cell r="X322">
            <v>0</v>
          </cell>
          <cell r="Y322">
            <v>15</v>
          </cell>
          <cell r="AA322">
            <v>15</v>
          </cell>
        </row>
        <row r="323">
          <cell r="G323" t="str">
            <v>175903000</v>
          </cell>
          <cell r="H323">
            <v>5</v>
          </cell>
          <cell r="I323">
            <v>161</v>
          </cell>
          <cell r="J323">
            <v>781</v>
          </cell>
          <cell r="K323">
            <v>10</v>
          </cell>
          <cell r="L323">
            <v>0</v>
          </cell>
          <cell r="M323">
            <v>146</v>
          </cell>
          <cell r="N323">
            <v>0</v>
          </cell>
          <cell r="O323">
            <v>710</v>
          </cell>
          <cell r="P323">
            <v>0</v>
          </cell>
          <cell r="Q323">
            <v>15</v>
          </cell>
          <cell r="S323">
            <v>71</v>
          </cell>
          <cell r="U323">
            <v>161</v>
          </cell>
          <cell r="V323">
            <v>0</v>
          </cell>
          <cell r="W323">
            <v>781</v>
          </cell>
          <cell r="X323">
            <v>0</v>
          </cell>
          <cell r="Y323">
            <v>15</v>
          </cell>
          <cell r="Z323">
            <v>2</v>
          </cell>
          <cell r="AA323">
            <v>13</v>
          </cell>
        </row>
        <row r="324">
          <cell r="G324" t="str">
            <v>166724000</v>
          </cell>
          <cell r="H324">
            <v>9</v>
          </cell>
          <cell r="I324">
            <v>377</v>
          </cell>
          <cell r="J324">
            <v>1922</v>
          </cell>
          <cell r="K324">
            <v>9</v>
          </cell>
          <cell r="L324">
            <v>0</v>
          </cell>
          <cell r="M324">
            <v>377</v>
          </cell>
          <cell r="N324">
            <v>0</v>
          </cell>
          <cell r="O324">
            <v>1922</v>
          </cell>
          <cell r="P324">
            <v>0</v>
          </cell>
          <cell r="U324">
            <v>377</v>
          </cell>
          <cell r="V324">
            <v>0</v>
          </cell>
          <cell r="W324">
            <v>1922</v>
          </cell>
          <cell r="X324">
            <v>0</v>
          </cell>
          <cell r="Y324">
            <v>14</v>
          </cell>
          <cell r="Z324">
            <v>2</v>
          </cell>
          <cell r="AA324">
            <v>12</v>
          </cell>
        </row>
        <row r="325">
          <cell r="G325" t="str">
            <v>174001000</v>
          </cell>
          <cell r="H325">
            <v>25</v>
          </cell>
          <cell r="I325">
            <v>856</v>
          </cell>
          <cell r="J325">
            <v>3386</v>
          </cell>
          <cell r="K325">
            <v>33</v>
          </cell>
          <cell r="L325">
            <v>0</v>
          </cell>
          <cell r="M325">
            <v>856</v>
          </cell>
          <cell r="N325">
            <v>0</v>
          </cell>
          <cell r="O325">
            <v>3386</v>
          </cell>
          <cell r="P325">
            <v>0</v>
          </cell>
          <cell r="U325">
            <v>856</v>
          </cell>
          <cell r="V325">
            <v>0</v>
          </cell>
          <cell r="W325">
            <v>3386</v>
          </cell>
          <cell r="X325">
            <v>0</v>
          </cell>
          <cell r="Y325">
            <v>14</v>
          </cell>
          <cell r="Z325">
            <v>2</v>
          </cell>
          <cell r="AA325">
            <v>12</v>
          </cell>
        </row>
        <row r="326">
          <cell r="G326" t="str">
            <v>071223000</v>
          </cell>
          <cell r="H326">
            <v>19</v>
          </cell>
          <cell r="I326">
            <v>6623</v>
          </cell>
          <cell r="J326">
            <v>31789</v>
          </cell>
          <cell r="K326">
            <v>1</v>
          </cell>
          <cell r="L326">
            <v>0</v>
          </cell>
          <cell r="M326">
            <v>98</v>
          </cell>
          <cell r="N326">
            <v>0</v>
          </cell>
          <cell r="O326">
            <v>470</v>
          </cell>
          <cell r="P326">
            <v>0</v>
          </cell>
          <cell r="Q326">
            <v>1110</v>
          </cell>
          <cell r="R326">
            <v>1110</v>
          </cell>
          <cell r="S326">
            <v>5328</v>
          </cell>
          <cell r="T326">
            <v>5328</v>
          </cell>
          <cell r="U326">
            <v>1208</v>
          </cell>
          <cell r="V326">
            <v>1110</v>
          </cell>
          <cell r="W326">
            <v>5798</v>
          </cell>
          <cell r="X326">
            <v>5328</v>
          </cell>
          <cell r="Y326">
            <v>13</v>
          </cell>
          <cell r="AA326">
            <v>13</v>
          </cell>
        </row>
        <row r="327">
          <cell r="G327" t="str">
            <v>064527000</v>
          </cell>
          <cell r="H327">
            <v>13</v>
          </cell>
          <cell r="I327">
            <v>1498</v>
          </cell>
          <cell r="J327">
            <v>5131</v>
          </cell>
          <cell r="Q327">
            <v>1498</v>
          </cell>
          <cell r="R327">
            <v>1498</v>
          </cell>
          <cell r="S327">
            <v>5131</v>
          </cell>
          <cell r="T327">
            <v>5131</v>
          </cell>
          <cell r="U327">
            <v>1498</v>
          </cell>
          <cell r="V327">
            <v>1498</v>
          </cell>
          <cell r="W327">
            <v>5131</v>
          </cell>
          <cell r="X327">
            <v>5131</v>
          </cell>
          <cell r="Y327">
            <v>13</v>
          </cell>
          <cell r="Z327">
            <v>5</v>
          </cell>
          <cell r="AA327">
            <v>8</v>
          </cell>
        </row>
        <row r="328">
          <cell r="G328" t="str">
            <v>071244000</v>
          </cell>
          <cell r="H328">
            <v>20</v>
          </cell>
          <cell r="I328">
            <v>6006</v>
          </cell>
          <cell r="J328">
            <v>28828</v>
          </cell>
          <cell r="K328">
            <v>29</v>
          </cell>
          <cell r="L328">
            <v>0</v>
          </cell>
          <cell r="M328">
            <v>3689</v>
          </cell>
          <cell r="N328">
            <v>0</v>
          </cell>
          <cell r="O328">
            <v>17113</v>
          </cell>
          <cell r="P328">
            <v>0</v>
          </cell>
          <cell r="U328">
            <v>3689</v>
          </cell>
          <cell r="V328">
            <v>0</v>
          </cell>
          <cell r="W328">
            <v>17113</v>
          </cell>
          <cell r="X328">
            <v>0</v>
          </cell>
          <cell r="Y328">
            <v>12</v>
          </cell>
          <cell r="AA328">
            <v>12</v>
          </cell>
        </row>
        <row r="329">
          <cell r="G329" t="str">
            <v>071221000</v>
          </cell>
          <cell r="H329">
            <v>18</v>
          </cell>
          <cell r="I329">
            <v>3663</v>
          </cell>
          <cell r="J329">
            <v>17580</v>
          </cell>
          <cell r="Q329">
            <v>718</v>
          </cell>
          <cell r="R329">
            <v>718</v>
          </cell>
          <cell r="S329">
            <v>677</v>
          </cell>
          <cell r="T329">
            <v>677</v>
          </cell>
          <cell r="U329">
            <v>718</v>
          </cell>
          <cell r="V329">
            <v>718</v>
          </cell>
          <cell r="W329">
            <v>677</v>
          </cell>
          <cell r="X329">
            <v>677</v>
          </cell>
          <cell r="Y329">
            <v>11</v>
          </cell>
          <cell r="AA329">
            <v>11</v>
          </cell>
        </row>
        <row r="330">
          <cell r="G330" t="str">
            <v>074612000</v>
          </cell>
          <cell r="H330">
            <v>28</v>
          </cell>
          <cell r="I330">
            <v>6454</v>
          </cell>
          <cell r="J330">
            <v>29044</v>
          </cell>
          <cell r="K330">
            <v>9</v>
          </cell>
          <cell r="L330">
            <v>0</v>
          </cell>
          <cell r="M330">
            <v>337</v>
          </cell>
          <cell r="N330">
            <v>0</v>
          </cell>
          <cell r="O330">
            <v>1514</v>
          </cell>
          <cell r="P330">
            <v>0</v>
          </cell>
          <cell r="Q330">
            <v>9</v>
          </cell>
          <cell r="R330">
            <v>9</v>
          </cell>
          <cell r="S330">
            <v>45</v>
          </cell>
          <cell r="T330">
            <v>45</v>
          </cell>
          <cell r="U330">
            <v>346</v>
          </cell>
          <cell r="V330">
            <v>9</v>
          </cell>
          <cell r="W330">
            <v>1559</v>
          </cell>
          <cell r="X330">
            <v>45</v>
          </cell>
          <cell r="Y330">
            <v>9</v>
          </cell>
          <cell r="Z330">
            <v>9</v>
          </cell>
        </row>
        <row r="331">
          <cell r="G331" t="str">
            <v>072225000</v>
          </cell>
          <cell r="H331">
            <v>14</v>
          </cell>
          <cell r="I331">
            <v>3332</v>
          </cell>
          <cell r="J331">
            <v>15327</v>
          </cell>
          <cell r="K331">
            <v>6</v>
          </cell>
          <cell r="L331">
            <v>0</v>
          </cell>
          <cell r="M331">
            <v>110</v>
          </cell>
          <cell r="N331">
            <v>0</v>
          </cell>
          <cell r="O331">
            <v>506.2</v>
          </cell>
          <cell r="P331">
            <v>0</v>
          </cell>
          <cell r="Q331">
            <v>6</v>
          </cell>
          <cell r="R331">
            <v>6</v>
          </cell>
          <cell r="S331">
            <v>27.6</v>
          </cell>
          <cell r="T331">
            <v>27.6</v>
          </cell>
          <cell r="U331">
            <v>116</v>
          </cell>
          <cell r="V331">
            <v>6</v>
          </cell>
          <cell r="W331">
            <v>533.79999999999995</v>
          </cell>
          <cell r="X331">
            <v>27.6</v>
          </cell>
          <cell r="Y331">
            <v>8</v>
          </cell>
          <cell r="Z331">
            <v>8</v>
          </cell>
        </row>
        <row r="332">
          <cell r="G332" t="str">
            <v>112505000</v>
          </cell>
          <cell r="H332">
            <v>1</v>
          </cell>
          <cell r="I332">
            <v>5</v>
          </cell>
          <cell r="J332">
            <v>25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5</v>
          </cell>
          <cell r="S332">
            <v>25</v>
          </cell>
          <cell r="U332">
            <v>5</v>
          </cell>
          <cell r="V332">
            <v>0</v>
          </cell>
          <cell r="W332">
            <v>25</v>
          </cell>
          <cell r="X332">
            <v>0</v>
          </cell>
          <cell r="Y332">
            <v>8</v>
          </cell>
          <cell r="Z332">
            <v>5</v>
          </cell>
          <cell r="AA332">
            <v>3</v>
          </cell>
        </row>
        <row r="333">
          <cell r="G333" t="str">
            <v>074603000</v>
          </cell>
          <cell r="H333">
            <v>7</v>
          </cell>
          <cell r="I333">
            <v>7175</v>
          </cell>
          <cell r="J333">
            <v>32286</v>
          </cell>
          <cell r="K333">
            <v>6</v>
          </cell>
          <cell r="L333">
            <v>0</v>
          </cell>
          <cell r="M333">
            <v>205</v>
          </cell>
          <cell r="N333">
            <v>0</v>
          </cell>
          <cell r="O333">
            <v>923</v>
          </cell>
          <cell r="P333">
            <v>0</v>
          </cell>
          <cell r="Q333">
            <v>7</v>
          </cell>
          <cell r="S333">
            <v>31</v>
          </cell>
          <cell r="U333">
            <v>212</v>
          </cell>
          <cell r="V333">
            <v>0</v>
          </cell>
          <cell r="W333">
            <v>954</v>
          </cell>
          <cell r="X333">
            <v>0</v>
          </cell>
          <cell r="Y333">
            <v>7</v>
          </cell>
          <cell r="Z333">
            <v>1</v>
          </cell>
          <cell r="AA333">
            <v>6</v>
          </cell>
        </row>
        <row r="334">
          <cell r="G334" t="str">
            <v>082614000</v>
          </cell>
          <cell r="H334">
            <v>12</v>
          </cell>
          <cell r="I334">
            <v>1180</v>
          </cell>
          <cell r="J334">
            <v>5546</v>
          </cell>
          <cell r="Q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7</v>
          </cell>
          <cell r="Z334">
            <v>0</v>
          </cell>
          <cell r="AA334">
            <v>7</v>
          </cell>
        </row>
        <row r="335">
          <cell r="G335" t="str">
            <v>067902000</v>
          </cell>
          <cell r="H335">
            <v>8</v>
          </cell>
          <cell r="I335">
            <v>310</v>
          </cell>
          <cell r="J335">
            <v>1117</v>
          </cell>
          <cell r="Q335">
            <v>141</v>
          </cell>
          <cell r="R335">
            <v>141</v>
          </cell>
          <cell r="S335">
            <v>1020</v>
          </cell>
          <cell r="T335">
            <v>1020</v>
          </cell>
          <cell r="U335">
            <v>141</v>
          </cell>
          <cell r="V335">
            <v>141</v>
          </cell>
          <cell r="W335">
            <v>1020</v>
          </cell>
          <cell r="X335">
            <v>1020</v>
          </cell>
          <cell r="Y335">
            <v>6</v>
          </cell>
          <cell r="Z335">
            <v>2</v>
          </cell>
          <cell r="AA335">
            <v>4</v>
          </cell>
        </row>
        <row r="336">
          <cell r="G336" t="str">
            <v>166723000</v>
          </cell>
          <cell r="H336">
            <v>6</v>
          </cell>
          <cell r="I336">
            <v>289</v>
          </cell>
          <cell r="J336">
            <v>1397</v>
          </cell>
          <cell r="K336">
            <v>9</v>
          </cell>
          <cell r="L336">
            <v>0</v>
          </cell>
          <cell r="M336">
            <v>289</v>
          </cell>
          <cell r="N336">
            <v>0</v>
          </cell>
          <cell r="O336">
            <v>1397</v>
          </cell>
          <cell r="P336">
            <v>0</v>
          </cell>
          <cell r="U336">
            <v>289</v>
          </cell>
          <cell r="V336">
            <v>0</v>
          </cell>
          <cell r="W336">
            <v>1397</v>
          </cell>
          <cell r="X336">
            <v>0</v>
          </cell>
          <cell r="Y336">
            <v>5</v>
          </cell>
          <cell r="AA336">
            <v>5</v>
          </cell>
        </row>
        <row r="337">
          <cell r="G337" t="str">
            <v>175107000</v>
          </cell>
          <cell r="H337">
            <v>1</v>
          </cell>
          <cell r="I337">
            <v>168</v>
          </cell>
          <cell r="J337">
            <v>840</v>
          </cell>
          <cell r="K337">
            <v>5</v>
          </cell>
          <cell r="L337">
            <v>0</v>
          </cell>
          <cell r="M337">
            <v>168</v>
          </cell>
          <cell r="N337">
            <v>0</v>
          </cell>
          <cell r="O337">
            <v>840</v>
          </cell>
          <cell r="P337">
            <v>0</v>
          </cell>
          <cell r="U337">
            <v>168</v>
          </cell>
          <cell r="V337">
            <v>0</v>
          </cell>
          <cell r="W337">
            <v>840</v>
          </cell>
          <cell r="X337">
            <v>0</v>
          </cell>
          <cell r="Y337">
            <v>5</v>
          </cell>
          <cell r="AA337">
            <v>5</v>
          </cell>
        </row>
        <row r="338">
          <cell r="G338" t="str">
            <v>175206000</v>
          </cell>
          <cell r="H338">
            <v>17</v>
          </cell>
          <cell r="I338">
            <v>2054</v>
          </cell>
          <cell r="J338">
            <v>10270</v>
          </cell>
          <cell r="K338">
            <v>23</v>
          </cell>
          <cell r="L338">
            <v>0</v>
          </cell>
          <cell r="M338">
            <v>592</v>
          </cell>
          <cell r="N338">
            <v>0</v>
          </cell>
          <cell r="O338">
            <v>2297</v>
          </cell>
          <cell r="P338">
            <v>0</v>
          </cell>
          <cell r="Q338">
            <v>8</v>
          </cell>
          <cell r="S338">
            <v>40</v>
          </cell>
          <cell r="U338">
            <v>600</v>
          </cell>
          <cell r="V338">
            <v>0</v>
          </cell>
          <cell r="W338">
            <v>2337</v>
          </cell>
          <cell r="X338">
            <v>0</v>
          </cell>
          <cell r="Y338">
            <v>5</v>
          </cell>
          <cell r="AA338">
            <v>5</v>
          </cell>
        </row>
        <row r="339">
          <cell r="G339" t="str">
            <v>112508000</v>
          </cell>
          <cell r="H339">
            <v>1</v>
          </cell>
          <cell r="I339">
            <v>30</v>
          </cell>
          <cell r="J339">
            <v>150</v>
          </cell>
          <cell r="K339">
            <v>1</v>
          </cell>
          <cell r="L339">
            <v>0</v>
          </cell>
          <cell r="M339">
            <v>30</v>
          </cell>
          <cell r="N339">
            <v>0</v>
          </cell>
          <cell r="O339">
            <v>150</v>
          </cell>
          <cell r="P339">
            <v>0</v>
          </cell>
          <cell r="U339">
            <v>30</v>
          </cell>
          <cell r="V339">
            <v>0</v>
          </cell>
          <cell r="W339">
            <v>150</v>
          </cell>
          <cell r="X339">
            <v>0</v>
          </cell>
          <cell r="Y339">
            <v>5</v>
          </cell>
          <cell r="Z339">
            <v>5</v>
          </cell>
        </row>
        <row r="340">
          <cell r="G340" t="str">
            <v>072203000</v>
          </cell>
          <cell r="H340">
            <v>1</v>
          </cell>
          <cell r="I340">
            <v>32</v>
          </cell>
          <cell r="J340">
            <v>160</v>
          </cell>
          <cell r="K340">
            <v>2</v>
          </cell>
          <cell r="L340">
            <v>0</v>
          </cell>
          <cell r="M340">
            <v>32</v>
          </cell>
          <cell r="N340">
            <v>0</v>
          </cell>
          <cell r="O340">
            <v>160</v>
          </cell>
          <cell r="P340">
            <v>0</v>
          </cell>
          <cell r="U340">
            <v>32</v>
          </cell>
          <cell r="V340">
            <v>0</v>
          </cell>
          <cell r="W340">
            <v>160</v>
          </cell>
          <cell r="X340">
            <v>0</v>
          </cell>
          <cell r="Y340">
            <v>4</v>
          </cell>
          <cell r="Z340">
            <v>2</v>
          </cell>
          <cell r="AA340">
            <v>2</v>
          </cell>
        </row>
        <row r="341">
          <cell r="G341" t="str">
            <v>175318000</v>
          </cell>
          <cell r="H341">
            <v>28</v>
          </cell>
          <cell r="I341">
            <v>2353</v>
          </cell>
          <cell r="J341">
            <v>9373</v>
          </cell>
          <cell r="K341">
            <v>30</v>
          </cell>
          <cell r="L341">
            <v>0</v>
          </cell>
          <cell r="M341">
            <v>1786</v>
          </cell>
          <cell r="N341">
            <v>0</v>
          </cell>
          <cell r="O341">
            <v>7145</v>
          </cell>
          <cell r="P341">
            <v>0</v>
          </cell>
          <cell r="Q341">
            <v>557</v>
          </cell>
          <cell r="S341">
            <v>2228</v>
          </cell>
          <cell r="U341">
            <v>2343</v>
          </cell>
          <cell r="V341">
            <v>0</v>
          </cell>
          <cell r="W341">
            <v>9373</v>
          </cell>
          <cell r="X341">
            <v>0</v>
          </cell>
          <cell r="Y341">
            <v>4</v>
          </cell>
          <cell r="Z341">
            <v>1</v>
          </cell>
          <cell r="AA341">
            <v>3</v>
          </cell>
        </row>
        <row r="342">
          <cell r="G342" t="str">
            <v>071220000</v>
          </cell>
          <cell r="H342">
            <v>2</v>
          </cell>
          <cell r="I342">
            <v>3160</v>
          </cell>
          <cell r="J342">
            <v>15166</v>
          </cell>
          <cell r="Q342">
            <v>4</v>
          </cell>
          <cell r="R342">
            <v>4</v>
          </cell>
          <cell r="S342">
            <v>18</v>
          </cell>
          <cell r="T342">
            <v>18</v>
          </cell>
          <cell r="U342">
            <v>4</v>
          </cell>
          <cell r="V342">
            <v>4</v>
          </cell>
          <cell r="W342">
            <v>18</v>
          </cell>
          <cell r="X342">
            <v>18</v>
          </cell>
          <cell r="Y342">
            <v>4</v>
          </cell>
          <cell r="Z342">
            <v>2</v>
          </cell>
          <cell r="AA342">
            <v>2</v>
          </cell>
        </row>
        <row r="343">
          <cell r="G343" t="str">
            <v>064519000</v>
          </cell>
          <cell r="H343">
            <v>8</v>
          </cell>
          <cell r="I343">
            <v>224</v>
          </cell>
          <cell r="J343">
            <v>829</v>
          </cell>
          <cell r="K343">
            <v>1</v>
          </cell>
          <cell r="L343">
            <v>0</v>
          </cell>
          <cell r="M343">
            <v>11</v>
          </cell>
          <cell r="N343">
            <v>0</v>
          </cell>
          <cell r="O343">
            <v>55</v>
          </cell>
          <cell r="P343">
            <v>0</v>
          </cell>
          <cell r="Q343">
            <v>213</v>
          </cell>
          <cell r="R343">
            <v>213</v>
          </cell>
          <cell r="S343">
            <v>774</v>
          </cell>
          <cell r="T343">
            <v>774</v>
          </cell>
          <cell r="U343">
            <v>224</v>
          </cell>
          <cell r="V343">
            <v>213</v>
          </cell>
          <cell r="W343">
            <v>829</v>
          </cell>
          <cell r="X343">
            <v>774</v>
          </cell>
          <cell r="Y343">
            <v>4</v>
          </cell>
          <cell r="AA343">
            <v>4</v>
          </cell>
        </row>
        <row r="344">
          <cell r="G344" t="str">
            <v>175316000</v>
          </cell>
          <cell r="H344">
            <v>40</v>
          </cell>
          <cell r="I344">
            <v>3054</v>
          </cell>
          <cell r="J344">
            <v>12551</v>
          </cell>
          <cell r="K344">
            <v>29</v>
          </cell>
          <cell r="L344">
            <v>0</v>
          </cell>
          <cell r="M344">
            <v>1704</v>
          </cell>
          <cell r="N344">
            <v>0</v>
          </cell>
          <cell r="O344">
            <v>7048</v>
          </cell>
          <cell r="P344">
            <v>0</v>
          </cell>
          <cell r="Q344">
            <v>1350</v>
          </cell>
          <cell r="S344">
            <v>5503</v>
          </cell>
          <cell r="U344">
            <v>3054</v>
          </cell>
          <cell r="V344">
            <v>0</v>
          </cell>
          <cell r="W344">
            <v>12551</v>
          </cell>
          <cell r="X344">
            <v>0</v>
          </cell>
          <cell r="Y344">
            <v>3</v>
          </cell>
          <cell r="Z344">
            <v>1</v>
          </cell>
          <cell r="AA344">
            <v>2</v>
          </cell>
        </row>
        <row r="345">
          <cell r="G345" t="str">
            <v>071246000</v>
          </cell>
          <cell r="H345">
            <v>44</v>
          </cell>
          <cell r="I345">
            <v>14287</v>
          </cell>
          <cell r="J345">
            <v>68578</v>
          </cell>
          <cell r="K345">
            <v>3</v>
          </cell>
          <cell r="L345">
            <v>0</v>
          </cell>
          <cell r="M345">
            <v>473</v>
          </cell>
          <cell r="N345">
            <v>0</v>
          </cell>
          <cell r="O345">
            <v>2270</v>
          </cell>
          <cell r="P345">
            <v>0</v>
          </cell>
          <cell r="Q345">
            <v>3</v>
          </cell>
          <cell r="R345">
            <v>3</v>
          </cell>
          <cell r="S345">
            <v>14</v>
          </cell>
          <cell r="T345">
            <v>14</v>
          </cell>
          <cell r="U345">
            <v>476</v>
          </cell>
          <cell r="V345">
            <v>3</v>
          </cell>
          <cell r="W345">
            <v>2284</v>
          </cell>
          <cell r="X345">
            <v>14</v>
          </cell>
          <cell r="Y345">
            <v>3</v>
          </cell>
          <cell r="Z345">
            <v>3</v>
          </cell>
        </row>
        <row r="346">
          <cell r="G346" t="str">
            <v>074602000</v>
          </cell>
          <cell r="H346">
            <v>24</v>
          </cell>
          <cell r="I346">
            <v>10255</v>
          </cell>
          <cell r="J346">
            <v>46146</v>
          </cell>
          <cell r="K346">
            <v>17</v>
          </cell>
          <cell r="L346">
            <v>0</v>
          </cell>
          <cell r="M346">
            <v>534</v>
          </cell>
          <cell r="N346">
            <v>0</v>
          </cell>
          <cell r="O346">
            <v>1816</v>
          </cell>
          <cell r="P346">
            <v>0</v>
          </cell>
          <cell r="Q346">
            <v>3</v>
          </cell>
          <cell r="R346">
            <v>3</v>
          </cell>
          <cell r="S346">
            <v>13</v>
          </cell>
          <cell r="T346">
            <v>13</v>
          </cell>
          <cell r="U346">
            <v>537</v>
          </cell>
          <cell r="V346">
            <v>3</v>
          </cell>
          <cell r="W346">
            <v>1829</v>
          </cell>
          <cell r="X346">
            <v>13</v>
          </cell>
          <cell r="Y346">
            <v>3</v>
          </cell>
          <cell r="AA346">
            <v>3</v>
          </cell>
        </row>
        <row r="347">
          <cell r="G347" t="str">
            <v>112409000</v>
          </cell>
          <cell r="H347">
            <v>1</v>
          </cell>
          <cell r="I347">
            <v>3</v>
          </cell>
          <cell r="J347">
            <v>15</v>
          </cell>
          <cell r="Q347">
            <v>3</v>
          </cell>
          <cell r="S347">
            <v>15</v>
          </cell>
          <cell r="U347">
            <v>3</v>
          </cell>
          <cell r="V347">
            <v>0</v>
          </cell>
          <cell r="W347">
            <v>15</v>
          </cell>
          <cell r="X347">
            <v>0</v>
          </cell>
          <cell r="Y347">
            <v>3</v>
          </cell>
          <cell r="Z347">
            <v>1</v>
          </cell>
          <cell r="AA347">
            <v>2</v>
          </cell>
        </row>
        <row r="348">
          <cell r="G348" t="str">
            <v>112503000</v>
          </cell>
          <cell r="H348">
            <v>3</v>
          </cell>
          <cell r="I348">
            <v>103</v>
          </cell>
          <cell r="J348">
            <v>515</v>
          </cell>
          <cell r="K348">
            <v>1</v>
          </cell>
          <cell r="L348">
            <v>0</v>
          </cell>
          <cell r="M348">
            <v>103</v>
          </cell>
          <cell r="N348">
            <v>0</v>
          </cell>
          <cell r="O348">
            <v>515</v>
          </cell>
          <cell r="P348">
            <v>0</v>
          </cell>
          <cell r="U348">
            <v>103</v>
          </cell>
          <cell r="V348">
            <v>0</v>
          </cell>
          <cell r="W348">
            <v>515</v>
          </cell>
          <cell r="X348">
            <v>0</v>
          </cell>
          <cell r="Y348">
            <v>3</v>
          </cell>
          <cell r="AA348">
            <v>3</v>
          </cell>
        </row>
        <row r="349">
          <cell r="G349" t="str">
            <v>063043000</v>
          </cell>
          <cell r="H349">
            <v>36</v>
          </cell>
          <cell r="I349">
            <v>821</v>
          </cell>
          <cell r="J349">
            <v>3548</v>
          </cell>
          <cell r="K349">
            <v>1</v>
          </cell>
          <cell r="L349">
            <v>0</v>
          </cell>
          <cell r="M349">
            <v>220</v>
          </cell>
          <cell r="N349">
            <v>0</v>
          </cell>
          <cell r="O349">
            <v>1320</v>
          </cell>
          <cell r="P349">
            <v>0</v>
          </cell>
          <cell r="Q349">
            <v>601</v>
          </cell>
          <cell r="R349">
            <v>601</v>
          </cell>
          <cell r="S349">
            <v>2228</v>
          </cell>
          <cell r="T349">
            <v>2228</v>
          </cell>
          <cell r="U349">
            <v>821</v>
          </cell>
          <cell r="V349">
            <v>601</v>
          </cell>
          <cell r="W349">
            <v>3548</v>
          </cell>
          <cell r="X349">
            <v>2228</v>
          </cell>
          <cell r="Y349">
            <v>3</v>
          </cell>
          <cell r="Z349">
            <v>3</v>
          </cell>
          <cell r="AA349">
            <v>0</v>
          </cell>
        </row>
        <row r="350">
          <cell r="G350" t="str">
            <v>175906000</v>
          </cell>
          <cell r="H350">
            <v>2</v>
          </cell>
          <cell r="I350">
            <v>112</v>
          </cell>
          <cell r="J350">
            <v>560</v>
          </cell>
          <cell r="Q350">
            <v>112</v>
          </cell>
          <cell r="S350">
            <v>560</v>
          </cell>
          <cell r="U350">
            <v>112</v>
          </cell>
          <cell r="V350">
            <v>0</v>
          </cell>
          <cell r="W350">
            <v>560</v>
          </cell>
          <cell r="X350">
            <v>0</v>
          </cell>
          <cell r="Y350">
            <v>2</v>
          </cell>
          <cell r="Z350">
            <v>2</v>
          </cell>
        </row>
        <row r="351">
          <cell r="G351" t="str">
            <v>071209000</v>
          </cell>
          <cell r="H351">
            <v>35</v>
          </cell>
          <cell r="I351">
            <v>5631</v>
          </cell>
          <cell r="J351">
            <v>27031</v>
          </cell>
          <cell r="K351">
            <v>5</v>
          </cell>
          <cell r="L351">
            <v>0</v>
          </cell>
          <cell r="M351">
            <v>187</v>
          </cell>
          <cell r="N351">
            <v>0</v>
          </cell>
          <cell r="O351">
            <v>736</v>
          </cell>
          <cell r="P351">
            <v>0</v>
          </cell>
          <cell r="Q351">
            <v>2</v>
          </cell>
          <cell r="R351">
            <v>2</v>
          </cell>
          <cell r="S351">
            <v>8</v>
          </cell>
          <cell r="T351">
            <v>8</v>
          </cell>
          <cell r="U351">
            <v>189</v>
          </cell>
          <cell r="V351">
            <v>2</v>
          </cell>
          <cell r="W351">
            <v>744</v>
          </cell>
          <cell r="X351">
            <v>8</v>
          </cell>
          <cell r="Y351">
            <v>2</v>
          </cell>
          <cell r="Z351">
            <v>1</v>
          </cell>
          <cell r="AA351">
            <v>1</v>
          </cell>
        </row>
        <row r="352">
          <cell r="G352" t="str">
            <v>072210000</v>
          </cell>
          <cell r="H352">
            <v>1</v>
          </cell>
          <cell r="I352">
            <v>14244</v>
          </cell>
          <cell r="J352">
            <v>65524</v>
          </cell>
          <cell r="Q352">
            <v>257</v>
          </cell>
          <cell r="R352">
            <v>257</v>
          </cell>
          <cell r="S352">
            <v>1180</v>
          </cell>
          <cell r="T352">
            <v>1180</v>
          </cell>
          <cell r="U352">
            <v>257</v>
          </cell>
          <cell r="V352">
            <v>257</v>
          </cell>
          <cell r="W352">
            <v>1180</v>
          </cell>
          <cell r="X352">
            <v>1180</v>
          </cell>
          <cell r="Y352">
            <v>2</v>
          </cell>
          <cell r="AA352">
            <v>2</v>
          </cell>
        </row>
        <row r="353">
          <cell r="G353" t="str">
            <v>072245000</v>
          </cell>
          <cell r="H353">
            <v>10</v>
          </cell>
          <cell r="I353">
            <v>3501</v>
          </cell>
          <cell r="J353">
            <v>16105</v>
          </cell>
          <cell r="K353">
            <v>8</v>
          </cell>
          <cell r="L353">
            <v>0</v>
          </cell>
          <cell r="M353">
            <v>88</v>
          </cell>
          <cell r="N353">
            <v>0</v>
          </cell>
          <cell r="O353">
            <v>370</v>
          </cell>
          <cell r="P353">
            <v>0</v>
          </cell>
          <cell r="Q353">
            <v>11</v>
          </cell>
          <cell r="R353">
            <v>11</v>
          </cell>
          <cell r="S353">
            <v>33</v>
          </cell>
          <cell r="T353">
            <v>33</v>
          </cell>
          <cell r="U353">
            <v>99</v>
          </cell>
          <cell r="V353">
            <v>11</v>
          </cell>
          <cell r="W353">
            <v>403</v>
          </cell>
          <cell r="X353">
            <v>33</v>
          </cell>
          <cell r="Y353">
            <v>2</v>
          </cell>
          <cell r="AA353">
            <v>2</v>
          </cell>
        </row>
        <row r="354">
          <cell r="G354" t="str">
            <v>074604000</v>
          </cell>
          <cell r="H354">
            <v>35</v>
          </cell>
          <cell r="I354">
            <v>5536</v>
          </cell>
          <cell r="J354">
            <v>24913</v>
          </cell>
          <cell r="K354">
            <v>8</v>
          </cell>
          <cell r="L354">
            <v>0</v>
          </cell>
          <cell r="M354">
            <v>507</v>
          </cell>
          <cell r="N354">
            <v>0</v>
          </cell>
          <cell r="O354">
            <v>2564</v>
          </cell>
          <cell r="P354">
            <v>0</v>
          </cell>
          <cell r="U354">
            <v>507</v>
          </cell>
          <cell r="V354">
            <v>0</v>
          </cell>
          <cell r="W354">
            <v>2564</v>
          </cell>
          <cell r="X354">
            <v>0</v>
          </cell>
          <cell r="Y354">
            <v>2</v>
          </cell>
          <cell r="Z354">
            <v>0</v>
          </cell>
          <cell r="AA354">
            <v>2</v>
          </cell>
        </row>
        <row r="355">
          <cell r="G355" t="str">
            <v>112511000</v>
          </cell>
          <cell r="H355">
            <v>1</v>
          </cell>
          <cell r="I355">
            <v>183</v>
          </cell>
          <cell r="J355">
            <v>915</v>
          </cell>
          <cell r="K355">
            <v>4</v>
          </cell>
          <cell r="L355">
            <v>0</v>
          </cell>
          <cell r="M355">
            <v>183</v>
          </cell>
          <cell r="N355">
            <v>0</v>
          </cell>
          <cell r="O355">
            <v>915</v>
          </cell>
          <cell r="P355">
            <v>0</v>
          </cell>
          <cell r="U355">
            <v>183</v>
          </cell>
          <cell r="V355">
            <v>0</v>
          </cell>
          <cell r="W355">
            <v>915</v>
          </cell>
          <cell r="X355">
            <v>0</v>
          </cell>
          <cell r="Y355">
            <v>2</v>
          </cell>
          <cell r="Z355">
            <v>2</v>
          </cell>
        </row>
        <row r="356">
          <cell r="G356" t="str">
            <v>175319000</v>
          </cell>
          <cell r="H356">
            <v>4</v>
          </cell>
          <cell r="I356">
            <v>251</v>
          </cell>
          <cell r="J356">
            <v>950</v>
          </cell>
          <cell r="K356">
            <v>10</v>
          </cell>
          <cell r="L356">
            <v>0</v>
          </cell>
          <cell r="M356">
            <v>206</v>
          </cell>
          <cell r="N356">
            <v>0</v>
          </cell>
          <cell r="O356">
            <v>950</v>
          </cell>
          <cell r="P356">
            <v>0</v>
          </cell>
          <cell r="U356">
            <v>206</v>
          </cell>
          <cell r="V356">
            <v>0</v>
          </cell>
          <cell r="W356">
            <v>950</v>
          </cell>
          <cell r="X356">
            <v>0</v>
          </cell>
          <cell r="Y356">
            <v>1</v>
          </cell>
          <cell r="AA356">
            <v>1</v>
          </cell>
        </row>
        <row r="357">
          <cell r="G357" t="str">
            <v>160201000</v>
          </cell>
          <cell r="H357">
            <v>10</v>
          </cell>
          <cell r="I357">
            <v>178</v>
          </cell>
          <cell r="J357">
            <v>697</v>
          </cell>
          <cell r="K357">
            <v>3</v>
          </cell>
          <cell r="L357">
            <v>0</v>
          </cell>
          <cell r="M357">
            <v>158</v>
          </cell>
          <cell r="N357">
            <v>0</v>
          </cell>
          <cell r="O357">
            <v>608</v>
          </cell>
          <cell r="P357">
            <v>0</v>
          </cell>
          <cell r="Q357">
            <v>20</v>
          </cell>
          <cell r="S357">
            <v>89</v>
          </cell>
          <cell r="U357">
            <v>178</v>
          </cell>
          <cell r="V357">
            <v>0</v>
          </cell>
          <cell r="W357">
            <v>697</v>
          </cell>
          <cell r="X357">
            <v>0</v>
          </cell>
          <cell r="Y357">
            <v>0</v>
          </cell>
        </row>
        <row r="358">
          <cell r="G358" t="str">
            <v>160202000</v>
          </cell>
          <cell r="H358">
            <v>5</v>
          </cell>
          <cell r="I358">
            <v>123</v>
          </cell>
          <cell r="J358">
            <v>549</v>
          </cell>
          <cell r="K358">
            <v>3</v>
          </cell>
          <cell r="L358">
            <v>0</v>
          </cell>
          <cell r="M358">
            <v>123</v>
          </cell>
          <cell r="N358">
            <v>0</v>
          </cell>
          <cell r="O358">
            <v>549</v>
          </cell>
          <cell r="P358">
            <v>0</v>
          </cell>
          <cell r="U358">
            <v>123</v>
          </cell>
          <cell r="V358">
            <v>0</v>
          </cell>
          <cell r="W358">
            <v>549</v>
          </cell>
          <cell r="X358">
            <v>0</v>
          </cell>
          <cell r="Y358">
            <v>0</v>
          </cell>
        </row>
        <row r="359">
          <cell r="G359" t="str">
            <v>160203000</v>
          </cell>
          <cell r="H359">
            <v>2</v>
          </cell>
          <cell r="I359">
            <v>123</v>
          </cell>
          <cell r="J359">
            <v>529</v>
          </cell>
          <cell r="K359">
            <v>3</v>
          </cell>
          <cell r="L359">
            <v>0</v>
          </cell>
          <cell r="M359">
            <v>123</v>
          </cell>
          <cell r="N359">
            <v>0</v>
          </cell>
          <cell r="O359">
            <v>529</v>
          </cell>
          <cell r="P359">
            <v>0</v>
          </cell>
          <cell r="U359">
            <v>123</v>
          </cell>
          <cell r="V359">
            <v>0</v>
          </cell>
          <cell r="W359">
            <v>529</v>
          </cell>
          <cell r="X359">
            <v>0</v>
          </cell>
          <cell r="Y359">
            <v>0</v>
          </cell>
        </row>
        <row r="360">
          <cell r="G360" t="str">
            <v>160205000</v>
          </cell>
          <cell r="H360">
            <v>3</v>
          </cell>
          <cell r="I360">
            <v>321</v>
          </cell>
          <cell r="J360">
            <v>1315</v>
          </cell>
          <cell r="K360">
            <v>12</v>
          </cell>
          <cell r="L360">
            <v>0</v>
          </cell>
          <cell r="M360">
            <v>321</v>
          </cell>
          <cell r="N360">
            <v>0</v>
          </cell>
          <cell r="O360">
            <v>1315</v>
          </cell>
          <cell r="P360">
            <v>0</v>
          </cell>
          <cell r="U360">
            <v>321</v>
          </cell>
          <cell r="V360">
            <v>0</v>
          </cell>
          <cell r="W360">
            <v>1315</v>
          </cell>
          <cell r="X360">
            <v>0</v>
          </cell>
          <cell r="Y360">
            <v>0</v>
          </cell>
        </row>
        <row r="361">
          <cell r="G361" t="str">
            <v>160207000</v>
          </cell>
          <cell r="H361">
            <v>2</v>
          </cell>
          <cell r="I361">
            <v>5</v>
          </cell>
          <cell r="J361">
            <v>25</v>
          </cell>
          <cell r="K361">
            <v>2</v>
          </cell>
          <cell r="L361">
            <v>0</v>
          </cell>
          <cell r="M361">
            <v>5</v>
          </cell>
          <cell r="N361">
            <v>0</v>
          </cell>
          <cell r="O361">
            <v>25</v>
          </cell>
          <cell r="P361">
            <v>0</v>
          </cell>
          <cell r="U361">
            <v>5</v>
          </cell>
          <cell r="V361">
            <v>0</v>
          </cell>
          <cell r="W361">
            <v>25</v>
          </cell>
          <cell r="X361">
            <v>0</v>
          </cell>
          <cell r="Y361">
            <v>0</v>
          </cell>
        </row>
        <row r="362">
          <cell r="G362" t="str">
            <v>160212000</v>
          </cell>
          <cell r="H362">
            <v>1</v>
          </cell>
          <cell r="I362">
            <v>34</v>
          </cell>
          <cell r="J362">
            <v>138</v>
          </cell>
          <cell r="K362">
            <v>1</v>
          </cell>
          <cell r="L362">
            <v>0</v>
          </cell>
          <cell r="M362">
            <v>34</v>
          </cell>
          <cell r="N362">
            <v>0</v>
          </cell>
          <cell r="O362">
            <v>138</v>
          </cell>
          <cell r="P362">
            <v>0</v>
          </cell>
          <cell r="U362">
            <v>34</v>
          </cell>
          <cell r="V362">
            <v>0</v>
          </cell>
          <cell r="W362">
            <v>138</v>
          </cell>
          <cell r="X362">
            <v>0</v>
          </cell>
          <cell r="Y362">
            <v>0</v>
          </cell>
        </row>
        <row r="363">
          <cell r="G363" t="str">
            <v>160210000</v>
          </cell>
          <cell r="H363">
            <v>4</v>
          </cell>
          <cell r="I363">
            <v>34</v>
          </cell>
          <cell r="J363">
            <v>186</v>
          </cell>
          <cell r="K363">
            <v>1</v>
          </cell>
          <cell r="L363">
            <v>0</v>
          </cell>
          <cell r="M363">
            <v>34</v>
          </cell>
          <cell r="N363">
            <v>0</v>
          </cell>
          <cell r="O363">
            <v>186</v>
          </cell>
          <cell r="P363">
            <v>0</v>
          </cell>
          <cell r="U363">
            <v>34</v>
          </cell>
          <cell r="V363">
            <v>0</v>
          </cell>
          <cell r="W363">
            <v>186</v>
          </cell>
          <cell r="X363">
            <v>0</v>
          </cell>
          <cell r="Y363">
            <v>0</v>
          </cell>
        </row>
        <row r="364">
          <cell r="G364" t="str">
            <v>166706000</v>
          </cell>
          <cell r="H364">
            <v>5</v>
          </cell>
          <cell r="I364">
            <v>266</v>
          </cell>
          <cell r="J364">
            <v>1278</v>
          </cell>
          <cell r="K364">
            <v>5</v>
          </cell>
          <cell r="L364">
            <v>0</v>
          </cell>
          <cell r="M364">
            <v>266</v>
          </cell>
          <cell r="N364">
            <v>0</v>
          </cell>
          <cell r="O364">
            <v>1278</v>
          </cell>
          <cell r="P364">
            <v>0</v>
          </cell>
          <cell r="U364">
            <v>266</v>
          </cell>
          <cell r="V364">
            <v>0</v>
          </cell>
          <cell r="W364">
            <v>1278</v>
          </cell>
          <cell r="X364">
            <v>0</v>
          </cell>
          <cell r="Y364">
            <v>0</v>
          </cell>
        </row>
        <row r="365">
          <cell r="G365" t="str">
            <v>166710000</v>
          </cell>
          <cell r="H365">
            <v>1</v>
          </cell>
          <cell r="I365">
            <v>54</v>
          </cell>
          <cell r="J365">
            <v>280</v>
          </cell>
          <cell r="K365">
            <v>2</v>
          </cell>
          <cell r="L365">
            <v>0</v>
          </cell>
          <cell r="M365">
            <v>54</v>
          </cell>
          <cell r="N365">
            <v>0</v>
          </cell>
          <cell r="O365">
            <v>280</v>
          </cell>
          <cell r="P365">
            <v>0</v>
          </cell>
          <cell r="U365">
            <v>54</v>
          </cell>
          <cell r="V365">
            <v>0</v>
          </cell>
          <cell r="W365">
            <v>280</v>
          </cell>
          <cell r="X365">
            <v>0</v>
          </cell>
          <cell r="Y365">
            <v>0</v>
          </cell>
        </row>
        <row r="366">
          <cell r="G366" t="str">
            <v>166711000</v>
          </cell>
          <cell r="H366">
            <v>5</v>
          </cell>
          <cell r="I366">
            <v>333</v>
          </cell>
          <cell r="J366">
            <v>1541</v>
          </cell>
          <cell r="K366">
            <v>9</v>
          </cell>
          <cell r="L366">
            <v>0</v>
          </cell>
          <cell r="M366">
            <v>333</v>
          </cell>
          <cell r="N366">
            <v>0</v>
          </cell>
          <cell r="O366">
            <v>1541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333</v>
          </cell>
          <cell r="V366">
            <v>0</v>
          </cell>
          <cell r="W366">
            <v>1541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</row>
        <row r="367">
          <cell r="G367" t="str">
            <v>166714000</v>
          </cell>
          <cell r="H367">
            <v>6</v>
          </cell>
          <cell r="I367">
            <v>543</v>
          </cell>
          <cell r="J367">
            <v>2229</v>
          </cell>
          <cell r="K367">
            <v>15</v>
          </cell>
          <cell r="L367">
            <v>0</v>
          </cell>
          <cell r="M367">
            <v>543</v>
          </cell>
          <cell r="N367">
            <v>0</v>
          </cell>
          <cell r="O367">
            <v>2229</v>
          </cell>
          <cell r="P367">
            <v>0</v>
          </cell>
          <cell r="U367">
            <v>543</v>
          </cell>
          <cell r="V367">
            <v>0</v>
          </cell>
          <cell r="W367">
            <v>2229</v>
          </cell>
          <cell r="X367">
            <v>0</v>
          </cell>
          <cell r="Y367">
            <v>0</v>
          </cell>
        </row>
        <row r="368">
          <cell r="G368" t="str">
            <v>166720000</v>
          </cell>
          <cell r="H368">
            <v>1</v>
          </cell>
          <cell r="I368">
            <v>64</v>
          </cell>
          <cell r="J368">
            <v>320</v>
          </cell>
          <cell r="K368">
            <v>3</v>
          </cell>
          <cell r="L368">
            <v>0</v>
          </cell>
          <cell r="M368">
            <v>64</v>
          </cell>
          <cell r="N368">
            <v>0</v>
          </cell>
          <cell r="O368">
            <v>320</v>
          </cell>
          <cell r="P368">
            <v>0</v>
          </cell>
          <cell r="U368">
            <v>64</v>
          </cell>
          <cell r="V368">
            <v>0</v>
          </cell>
          <cell r="W368">
            <v>320</v>
          </cell>
          <cell r="X368">
            <v>0</v>
          </cell>
          <cell r="Y368">
            <v>0</v>
          </cell>
        </row>
        <row r="369">
          <cell r="G369" t="str">
            <v>166725000</v>
          </cell>
          <cell r="H369">
            <v>1</v>
          </cell>
          <cell r="I369">
            <v>344</v>
          </cell>
          <cell r="J369">
            <v>1558</v>
          </cell>
          <cell r="K369">
            <v>5</v>
          </cell>
          <cell r="L369">
            <v>0</v>
          </cell>
          <cell r="M369">
            <v>344</v>
          </cell>
          <cell r="N369">
            <v>0</v>
          </cell>
          <cell r="O369">
            <v>1558</v>
          </cell>
          <cell r="P369">
            <v>0</v>
          </cell>
          <cell r="U369">
            <v>344</v>
          </cell>
          <cell r="V369">
            <v>0</v>
          </cell>
          <cell r="W369">
            <v>1558</v>
          </cell>
          <cell r="X369">
            <v>0</v>
          </cell>
          <cell r="Y369">
            <v>0</v>
          </cell>
        </row>
        <row r="370">
          <cell r="G370" t="str">
            <v>166727000</v>
          </cell>
          <cell r="H370">
            <v>7</v>
          </cell>
          <cell r="I370">
            <v>381</v>
          </cell>
          <cell r="J370">
            <v>1865</v>
          </cell>
          <cell r="K370">
            <v>12</v>
          </cell>
          <cell r="L370">
            <v>0</v>
          </cell>
          <cell r="M370">
            <v>381</v>
          </cell>
          <cell r="N370">
            <v>0</v>
          </cell>
          <cell r="O370">
            <v>1865</v>
          </cell>
          <cell r="P370">
            <v>0</v>
          </cell>
          <cell r="U370">
            <v>381</v>
          </cell>
          <cell r="V370">
            <v>0</v>
          </cell>
          <cell r="W370">
            <v>1865</v>
          </cell>
          <cell r="X370">
            <v>0</v>
          </cell>
          <cell r="Y370">
            <v>0</v>
          </cell>
        </row>
        <row r="371">
          <cell r="G371" t="str">
            <v>166801000</v>
          </cell>
          <cell r="H371">
            <v>4</v>
          </cell>
          <cell r="I371">
            <v>57</v>
          </cell>
          <cell r="J371">
            <v>285</v>
          </cell>
          <cell r="K371">
            <v>1</v>
          </cell>
          <cell r="L371">
            <v>0</v>
          </cell>
          <cell r="M371">
            <v>57</v>
          </cell>
          <cell r="N371">
            <v>0</v>
          </cell>
          <cell r="O371">
            <v>285</v>
          </cell>
          <cell r="P371">
            <v>0</v>
          </cell>
          <cell r="U371">
            <v>57</v>
          </cell>
          <cell r="V371">
            <v>0</v>
          </cell>
          <cell r="W371">
            <v>285</v>
          </cell>
          <cell r="X371">
            <v>0</v>
          </cell>
          <cell r="Y371">
            <v>0</v>
          </cell>
        </row>
        <row r="372">
          <cell r="G372" t="str">
            <v>166803000</v>
          </cell>
          <cell r="H372">
            <v>7</v>
          </cell>
          <cell r="I372">
            <v>596</v>
          </cell>
          <cell r="J372">
            <v>2367</v>
          </cell>
          <cell r="K372">
            <v>15</v>
          </cell>
          <cell r="L372">
            <v>0</v>
          </cell>
          <cell r="M372">
            <v>596</v>
          </cell>
          <cell r="N372">
            <v>0</v>
          </cell>
          <cell r="O372">
            <v>2367</v>
          </cell>
          <cell r="P372">
            <v>0</v>
          </cell>
          <cell r="U372">
            <v>596</v>
          </cell>
          <cell r="V372">
            <v>0</v>
          </cell>
          <cell r="W372">
            <v>2367</v>
          </cell>
          <cell r="X372">
            <v>0</v>
          </cell>
          <cell r="Y372">
            <v>0</v>
          </cell>
        </row>
        <row r="373">
          <cell r="G373" t="str">
            <v>166804000</v>
          </cell>
          <cell r="H373">
            <v>3</v>
          </cell>
          <cell r="I373">
            <v>212</v>
          </cell>
          <cell r="J373">
            <v>1060</v>
          </cell>
          <cell r="K373">
            <v>4</v>
          </cell>
          <cell r="L373">
            <v>0</v>
          </cell>
          <cell r="M373">
            <v>212</v>
          </cell>
          <cell r="N373">
            <v>0</v>
          </cell>
          <cell r="O373">
            <v>1060</v>
          </cell>
          <cell r="P373">
            <v>0</v>
          </cell>
          <cell r="U373">
            <v>212</v>
          </cell>
          <cell r="V373">
            <v>0</v>
          </cell>
          <cell r="W373">
            <v>1060</v>
          </cell>
          <cell r="X373">
            <v>0</v>
          </cell>
          <cell r="Y373">
            <v>0</v>
          </cell>
        </row>
        <row r="374">
          <cell r="G374" t="str">
            <v>166806000</v>
          </cell>
          <cell r="H374">
            <v>1</v>
          </cell>
          <cell r="I374">
            <v>5</v>
          </cell>
          <cell r="J374">
            <v>12</v>
          </cell>
          <cell r="K374">
            <v>1</v>
          </cell>
          <cell r="L374">
            <v>0</v>
          </cell>
          <cell r="M374">
            <v>5</v>
          </cell>
          <cell r="N374">
            <v>0</v>
          </cell>
          <cell r="O374">
            <v>12</v>
          </cell>
          <cell r="P374">
            <v>0</v>
          </cell>
          <cell r="U374">
            <v>5</v>
          </cell>
          <cell r="V374">
            <v>0</v>
          </cell>
          <cell r="W374">
            <v>12</v>
          </cell>
          <cell r="X374">
            <v>0</v>
          </cell>
          <cell r="Y374">
            <v>0</v>
          </cell>
        </row>
        <row r="375">
          <cell r="G375" t="str">
            <v>166807000</v>
          </cell>
          <cell r="H375">
            <v>2</v>
          </cell>
          <cell r="I375">
            <v>47</v>
          </cell>
          <cell r="J375">
            <v>202</v>
          </cell>
          <cell r="K375">
            <v>2</v>
          </cell>
          <cell r="L375">
            <v>0</v>
          </cell>
          <cell r="M375">
            <v>47</v>
          </cell>
          <cell r="N375">
            <v>0</v>
          </cell>
          <cell r="O375">
            <v>202</v>
          </cell>
          <cell r="P375">
            <v>0</v>
          </cell>
          <cell r="U375">
            <v>47</v>
          </cell>
          <cell r="V375">
            <v>0</v>
          </cell>
          <cell r="W375">
            <v>202</v>
          </cell>
          <cell r="X375">
            <v>0</v>
          </cell>
          <cell r="Y375">
            <v>0</v>
          </cell>
        </row>
        <row r="376">
          <cell r="G376" t="str">
            <v>166808000</v>
          </cell>
          <cell r="H376">
            <v>1</v>
          </cell>
          <cell r="I376">
            <v>20</v>
          </cell>
          <cell r="J376">
            <v>100</v>
          </cell>
          <cell r="K376">
            <v>1</v>
          </cell>
          <cell r="L376">
            <v>0</v>
          </cell>
          <cell r="M376">
            <v>20</v>
          </cell>
          <cell r="N376">
            <v>0</v>
          </cell>
          <cell r="O376">
            <v>100</v>
          </cell>
          <cell r="P376">
            <v>0</v>
          </cell>
          <cell r="U376">
            <v>20</v>
          </cell>
          <cell r="V376">
            <v>0</v>
          </cell>
          <cell r="W376">
            <v>100</v>
          </cell>
          <cell r="X376">
            <v>0</v>
          </cell>
          <cell r="Y376">
            <v>0</v>
          </cell>
        </row>
        <row r="377">
          <cell r="G377" t="str">
            <v>166809000</v>
          </cell>
          <cell r="H377">
            <v>3</v>
          </cell>
          <cell r="I377">
            <v>132</v>
          </cell>
          <cell r="J377">
            <v>524</v>
          </cell>
          <cell r="K377">
            <v>3</v>
          </cell>
          <cell r="L377">
            <v>0</v>
          </cell>
          <cell r="M377">
            <v>132</v>
          </cell>
          <cell r="N377">
            <v>0</v>
          </cell>
          <cell r="O377">
            <v>524</v>
          </cell>
          <cell r="P377">
            <v>0</v>
          </cell>
          <cell r="U377">
            <v>132</v>
          </cell>
          <cell r="V377">
            <v>0</v>
          </cell>
          <cell r="W377">
            <v>524</v>
          </cell>
          <cell r="X377">
            <v>0</v>
          </cell>
          <cell r="Y377">
            <v>0</v>
          </cell>
        </row>
        <row r="378">
          <cell r="G378" t="str">
            <v>166810000</v>
          </cell>
          <cell r="H378">
            <v>1</v>
          </cell>
          <cell r="I378">
            <v>72</v>
          </cell>
          <cell r="J378">
            <v>306</v>
          </cell>
          <cell r="K378">
            <v>1</v>
          </cell>
          <cell r="L378">
            <v>0</v>
          </cell>
          <cell r="M378">
            <v>72</v>
          </cell>
          <cell r="N378">
            <v>0</v>
          </cell>
          <cell r="O378">
            <v>306</v>
          </cell>
          <cell r="P378">
            <v>0</v>
          </cell>
          <cell r="U378">
            <v>72</v>
          </cell>
          <cell r="V378">
            <v>0</v>
          </cell>
          <cell r="W378">
            <v>306</v>
          </cell>
          <cell r="X378">
            <v>0</v>
          </cell>
          <cell r="Y378">
            <v>0</v>
          </cell>
        </row>
        <row r="379">
          <cell r="G379" t="str">
            <v>166811000</v>
          </cell>
          <cell r="H379">
            <v>4</v>
          </cell>
          <cell r="I379">
            <v>100</v>
          </cell>
          <cell r="J379">
            <v>500</v>
          </cell>
          <cell r="K379">
            <v>1</v>
          </cell>
          <cell r="L379">
            <v>0</v>
          </cell>
          <cell r="M379">
            <v>100</v>
          </cell>
          <cell r="N379">
            <v>0</v>
          </cell>
          <cell r="O379">
            <v>500</v>
          </cell>
          <cell r="P379">
            <v>0</v>
          </cell>
          <cell r="U379">
            <v>100</v>
          </cell>
          <cell r="V379">
            <v>0</v>
          </cell>
          <cell r="W379">
            <v>500</v>
          </cell>
          <cell r="X379">
            <v>0</v>
          </cell>
          <cell r="Y379">
            <v>0</v>
          </cell>
        </row>
        <row r="380">
          <cell r="G380" t="str">
            <v>166814000</v>
          </cell>
          <cell r="H380">
            <v>7</v>
          </cell>
          <cell r="I380">
            <v>496</v>
          </cell>
          <cell r="J380">
            <v>2699</v>
          </cell>
          <cell r="K380">
            <v>11</v>
          </cell>
          <cell r="L380">
            <v>0</v>
          </cell>
          <cell r="M380">
            <v>471</v>
          </cell>
          <cell r="N380">
            <v>0</v>
          </cell>
          <cell r="O380">
            <v>2591</v>
          </cell>
          <cell r="P380">
            <v>0</v>
          </cell>
          <cell r="Q380">
            <v>25</v>
          </cell>
          <cell r="S380">
            <v>108</v>
          </cell>
          <cell r="U380">
            <v>496</v>
          </cell>
          <cell r="V380">
            <v>0</v>
          </cell>
          <cell r="W380">
            <v>2699</v>
          </cell>
          <cell r="X380">
            <v>0</v>
          </cell>
          <cell r="Y380">
            <v>0</v>
          </cell>
        </row>
        <row r="381">
          <cell r="G381" t="str">
            <v>166819000</v>
          </cell>
          <cell r="H381">
            <v>7</v>
          </cell>
          <cell r="I381">
            <v>1124</v>
          </cell>
          <cell r="J381">
            <v>5425</v>
          </cell>
          <cell r="K381">
            <v>4</v>
          </cell>
          <cell r="L381">
            <v>0</v>
          </cell>
          <cell r="M381">
            <v>1124</v>
          </cell>
          <cell r="N381">
            <v>0</v>
          </cell>
          <cell r="O381">
            <v>5425</v>
          </cell>
          <cell r="P381">
            <v>0</v>
          </cell>
          <cell r="U381">
            <v>1124</v>
          </cell>
          <cell r="V381">
            <v>0</v>
          </cell>
          <cell r="W381">
            <v>5425</v>
          </cell>
          <cell r="X381">
            <v>0</v>
          </cell>
          <cell r="Y381">
            <v>0</v>
          </cell>
        </row>
        <row r="382">
          <cell r="G382" t="str">
            <v>174002000</v>
          </cell>
          <cell r="H382">
            <v>9</v>
          </cell>
          <cell r="I382">
            <v>360</v>
          </cell>
          <cell r="J382">
            <v>1365</v>
          </cell>
          <cell r="K382">
            <v>14</v>
          </cell>
          <cell r="L382">
            <v>0</v>
          </cell>
          <cell r="M382">
            <v>360</v>
          </cell>
          <cell r="N382">
            <v>0</v>
          </cell>
          <cell r="O382">
            <v>1365</v>
          </cell>
          <cell r="P382">
            <v>0</v>
          </cell>
          <cell r="U382">
            <v>360</v>
          </cell>
          <cell r="V382">
            <v>0</v>
          </cell>
          <cell r="W382">
            <v>1365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</row>
        <row r="383">
          <cell r="G383" t="str">
            <v>174005000</v>
          </cell>
          <cell r="H383">
            <v>12</v>
          </cell>
          <cell r="I383">
            <v>103</v>
          </cell>
          <cell r="J383">
            <v>275</v>
          </cell>
          <cell r="K383">
            <v>12</v>
          </cell>
          <cell r="L383">
            <v>0</v>
          </cell>
          <cell r="M383">
            <v>103</v>
          </cell>
          <cell r="N383">
            <v>0</v>
          </cell>
          <cell r="O383">
            <v>275</v>
          </cell>
          <cell r="P383">
            <v>0</v>
          </cell>
          <cell r="U383">
            <v>103</v>
          </cell>
          <cell r="V383">
            <v>0</v>
          </cell>
          <cell r="W383">
            <v>275</v>
          </cell>
          <cell r="X383">
            <v>0</v>
          </cell>
          <cell r="Y383">
            <v>0</v>
          </cell>
        </row>
        <row r="384">
          <cell r="G384" t="str">
            <v>174006000</v>
          </cell>
          <cell r="H384">
            <v>7</v>
          </cell>
          <cell r="I384">
            <v>111</v>
          </cell>
          <cell r="J384">
            <v>640</v>
          </cell>
          <cell r="K384">
            <v>7</v>
          </cell>
          <cell r="L384">
            <v>0</v>
          </cell>
          <cell r="M384">
            <v>111</v>
          </cell>
          <cell r="N384">
            <v>0</v>
          </cell>
          <cell r="O384">
            <v>640</v>
          </cell>
          <cell r="P384">
            <v>0</v>
          </cell>
          <cell r="U384">
            <v>111</v>
          </cell>
          <cell r="V384">
            <v>0</v>
          </cell>
          <cell r="W384">
            <v>640</v>
          </cell>
          <cell r="X384">
            <v>0</v>
          </cell>
          <cell r="Y384">
            <v>0</v>
          </cell>
        </row>
        <row r="385">
          <cell r="G385" t="str">
            <v>175104000</v>
          </cell>
          <cell r="H385">
            <v>5</v>
          </cell>
          <cell r="I385">
            <v>212</v>
          </cell>
          <cell r="J385">
            <v>1012</v>
          </cell>
          <cell r="K385">
            <v>5</v>
          </cell>
          <cell r="L385">
            <v>0</v>
          </cell>
          <cell r="M385">
            <v>212</v>
          </cell>
          <cell r="N385">
            <v>0</v>
          </cell>
          <cell r="O385">
            <v>1012</v>
          </cell>
          <cell r="P385">
            <v>0</v>
          </cell>
          <cell r="U385">
            <v>212</v>
          </cell>
          <cell r="V385">
            <v>0</v>
          </cell>
          <cell r="W385">
            <v>1012</v>
          </cell>
          <cell r="X385">
            <v>0</v>
          </cell>
          <cell r="Y385">
            <v>0</v>
          </cell>
        </row>
        <row r="386">
          <cell r="G386" t="str">
            <v>175106000</v>
          </cell>
          <cell r="H386">
            <v>5</v>
          </cell>
          <cell r="I386">
            <v>908</v>
          </cell>
          <cell r="J386">
            <v>4540</v>
          </cell>
          <cell r="K386">
            <v>8</v>
          </cell>
          <cell r="L386">
            <v>0</v>
          </cell>
          <cell r="M386">
            <v>908</v>
          </cell>
          <cell r="N386">
            <v>0</v>
          </cell>
          <cell r="O386">
            <v>4540</v>
          </cell>
          <cell r="P386">
            <v>0</v>
          </cell>
          <cell r="U386">
            <v>908</v>
          </cell>
          <cell r="V386">
            <v>0</v>
          </cell>
          <cell r="W386">
            <v>4540</v>
          </cell>
          <cell r="Y386">
            <v>0</v>
          </cell>
        </row>
        <row r="387">
          <cell r="G387" t="str">
            <v>175109000</v>
          </cell>
          <cell r="H387">
            <v>5</v>
          </cell>
          <cell r="I387">
            <v>2197</v>
          </cell>
          <cell r="J387">
            <v>10985</v>
          </cell>
          <cell r="K387">
            <v>17</v>
          </cell>
          <cell r="L387">
            <v>0</v>
          </cell>
          <cell r="M387">
            <v>2197</v>
          </cell>
          <cell r="N387">
            <v>0</v>
          </cell>
          <cell r="O387">
            <v>10985</v>
          </cell>
          <cell r="P387">
            <v>0</v>
          </cell>
          <cell r="U387">
            <v>2197</v>
          </cell>
          <cell r="V387">
            <v>0</v>
          </cell>
          <cell r="W387">
            <v>10985</v>
          </cell>
          <cell r="X387">
            <v>0</v>
          </cell>
          <cell r="Y387">
            <v>0</v>
          </cell>
        </row>
        <row r="388">
          <cell r="G388" t="str">
            <v>175214000</v>
          </cell>
          <cell r="H388">
            <v>20</v>
          </cell>
          <cell r="I388">
            <v>401</v>
          </cell>
          <cell r="J388">
            <v>1484</v>
          </cell>
          <cell r="K388">
            <v>28</v>
          </cell>
          <cell r="L388">
            <v>0</v>
          </cell>
          <cell r="M388">
            <v>401</v>
          </cell>
          <cell r="N388">
            <v>0</v>
          </cell>
          <cell r="O388">
            <v>1484</v>
          </cell>
          <cell r="P388">
            <v>0</v>
          </cell>
          <cell r="U388">
            <v>401</v>
          </cell>
          <cell r="V388">
            <v>0</v>
          </cell>
          <cell r="W388">
            <v>1484</v>
          </cell>
          <cell r="X388">
            <v>0</v>
          </cell>
          <cell r="Y388">
            <v>0</v>
          </cell>
        </row>
        <row r="389">
          <cell r="G389" t="str">
            <v>175215000</v>
          </cell>
          <cell r="H389">
            <v>19</v>
          </cell>
          <cell r="I389">
            <v>481</v>
          </cell>
          <cell r="J389">
            <v>2363</v>
          </cell>
          <cell r="K389">
            <v>34</v>
          </cell>
          <cell r="L389">
            <v>0</v>
          </cell>
          <cell r="M389">
            <v>481</v>
          </cell>
          <cell r="N389">
            <v>0</v>
          </cell>
          <cell r="O389">
            <v>2363</v>
          </cell>
          <cell r="P389">
            <v>0</v>
          </cell>
          <cell r="U389">
            <v>481</v>
          </cell>
          <cell r="V389">
            <v>0</v>
          </cell>
          <cell r="W389">
            <v>2363</v>
          </cell>
          <cell r="X389">
            <v>0</v>
          </cell>
          <cell r="Y389">
            <v>0</v>
          </cell>
        </row>
        <row r="390">
          <cell r="G390" t="str">
            <v>175303000</v>
          </cell>
          <cell r="H390">
            <v>13</v>
          </cell>
          <cell r="I390">
            <v>674</v>
          </cell>
          <cell r="J390">
            <v>2906</v>
          </cell>
          <cell r="K390">
            <v>27</v>
          </cell>
          <cell r="L390">
            <v>0</v>
          </cell>
          <cell r="M390">
            <v>573</v>
          </cell>
          <cell r="N390">
            <v>0</v>
          </cell>
          <cell r="O390">
            <v>2511</v>
          </cell>
          <cell r="P390">
            <v>0</v>
          </cell>
          <cell r="Q390">
            <v>101</v>
          </cell>
          <cell r="S390">
            <v>395</v>
          </cell>
          <cell r="U390">
            <v>674</v>
          </cell>
          <cell r="V390">
            <v>0</v>
          </cell>
          <cell r="W390">
            <v>2906</v>
          </cell>
          <cell r="X390">
            <v>0</v>
          </cell>
          <cell r="Y390">
            <v>0</v>
          </cell>
        </row>
        <row r="391">
          <cell r="G391" t="str">
            <v>175308000</v>
          </cell>
          <cell r="H391">
            <v>2</v>
          </cell>
          <cell r="I391">
            <v>10</v>
          </cell>
          <cell r="J391">
            <v>41</v>
          </cell>
          <cell r="K391">
            <v>2</v>
          </cell>
          <cell r="L391">
            <v>0</v>
          </cell>
          <cell r="M391">
            <v>10</v>
          </cell>
          <cell r="N391">
            <v>0</v>
          </cell>
          <cell r="O391">
            <v>41</v>
          </cell>
          <cell r="P391">
            <v>0</v>
          </cell>
          <cell r="Q391">
            <v>0</v>
          </cell>
          <cell r="S391">
            <v>0</v>
          </cell>
          <cell r="U391">
            <v>10</v>
          </cell>
          <cell r="V391">
            <v>0</v>
          </cell>
          <cell r="W391">
            <v>41</v>
          </cell>
          <cell r="X391">
            <v>0</v>
          </cell>
          <cell r="Y391">
            <v>0</v>
          </cell>
        </row>
        <row r="392">
          <cell r="G392" t="str">
            <v>175311000</v>
          </cell>
          <cell r="H392">
            <v>13</v>
          </cell>
          <cell r="I392">
            <v>879</v>
          </cell>
          <cell r="J392">
            <v>4395</v>
          </cell>
          <cell r="K392">
            <v>7</v>
          </cell>
          <cell r="L392">
            <v>0</v>
          </cell>
          <cell r="M392">
            <v>148</v>
          </cell>
          <cell r="N392">
            <v>0</v>
          </cell>
          <cell r="O392">
            <v>729</v>
          </cell>
          <cell r="P392">
            <v>0</v>
          </cell>
          <cell r="U392">
            <v>148</v>
          </cell>
          <cell r="V392">
            <v>0</v>
          </cell>
          <cell r="W392">
            <v>729</v>
          </cell>
          <cell r="X392">
            <v>0</v>
          </cell>
          <cell r="Y392">
            <v>0</v>
          </cell>
        </row>
        <row r="393">
          <cell r="G393" t="str">
            <v>175315000</v>
          </cell>
          <cell r="H393">
            <v>2</v>
          </cell>
          <cell r="I393">
            <v>70</v>
          </cell>
          <cell r="J393">
            <v>324</v>
          </cell>
          <cell r="K393">
            <v>2</v>
          </cell>
          <cell r="L393">
            <v>0</v>
          </cell>
          <cell r="M393">
            <v>61</v>
          </cell>
          <cell r="N393">
            <v>0</v>
          </cell>
          <cell r="O393">
            <v>280</v>
          </cell>
          <cell r="P393">
            <v>0</v>
          </cell>
          <cell r="Q393">
            <v>9</v>
          </cell>
          <cell r="S393">
            <v>44</v>
          </cell>
          <cell r="U393">
            <v>70</v>
          </cell>
          <cell r="V393">
            <v>0</v>
          </cell>
          <cell r="W393">
            <v>324</v>
          </cell>
          <cell r="X393">
            <v>0</v>
          </cell>
          <cell r="Y393">
            <v>0</v>
          </cell>
        </row>
        <row r="394">
          <cell r="G394" t="str">
            <v>175317000</v>
          </cell>
          <cell r="H394">
            <v>3</v>
          </cell>
          <cell r="I394">
            <v>79</v>
          </cell>
          <cell r="J394">
            <v>388</v>
          </cell>
          <cell r="K394">
            <v>2</v>
          </cell>
          <cell r="L394">
            <v>0</v>
          </cell>
          <cell r="M394">
            <v>77</v>
          </cell>
          <cell r="N394">
            <v>0</v>
          </cell>
          <cell r="O394">
            <v>376</v>
          </cell>
          <cell r="P394">
            <v>0</v>
          </cell>
          <cell r="Q394">
            <v>2</v>
          </cell>
          <cell r="S394">
            <v>12</v>
          </cell>
          <cell r="U394">
            <v>79</v>
          </cell>
          <cell r="V394">
            <v>0</v>
          </cell>
          <cell r="W394">
            <v>388</v>
          </cell>
          <cell r="X394">
            <v>0</v>
          </cell>
          <cell r="Y394">
            <v>0</v>
          </cell>
        </row>
        <row r="395">
          <cell r="G395" t="str">
            <v>175320000</v>
          </cell>
          <cell r="H395">
            <v>22</v>
          </cell>
          <cell r="I395">
            <v>3770</v>
          </cell>
          <cell r="J395">
            <v>6569</v>
          </cell>
          <cell r="K395">
            <v>31</v>
          </cell>
          <cell r="L395">
            <v>0</v>
          </cell>
          <cell r="M395">
            <v>1271</v>
          </cell>
          <cell r="N395">
            <v>0</v>
          </cell>
          <cell r="O395">
            <v>5911</v>
          </cell>
          <cell r="P395">
            <v>0</v>
          </cell>
          <cell r="U395">
            <v>1271</v>
          </cell>
          <cell r="V395">
            <v>0</v>
          </cell>
          <cell r="W395">
            <v>5911</v>
          </cell>
          <cell r="X395">
            <v>0</v>
          </cell>
          <cell r="Y395">
            <v>0</v>
          </cell>
        </row>
        <row r="396">
          <cell r="G396" t="str">
            <v>175902000</v>
          </cell>
          <cell r="H396">
            <v>17</v>
          </cell>
          <cell r="I396">
            <v>1510</v>
          </cell>
          <cell r="J396">
            <v>6799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</row>
        <row r="397">
          <cell r="G397" t="str">
            <v>071202000</v>
          </cell>
          <cell r="H397">
            <v>15</v>
          </cell>
          <cell r="I397">
            <v>4643</v>
          </cell>
          <cell r="J397">
            <v>22285</v>
          </cell>
          <cell r="K397">
            <v>7</v>
          </cell>
          <cell r="L397">
            <v>0</v>
          </cell>
          <cell r="M397">
            <v>1660</v>
          </cell>
          <cell r="N397">
            <v>0</v>
          </cell>
          <cell r="O397">
            <v>7964</v>
          </cell>
          <cell r="P397">
            <v>0</v>
          </cell>
          <cell r="Q397">
            <v>762</v>
          </cell>
          <cell r="S397">
            <v>3590</v>
          </cell>
          <cell r="U397">
            <v>2422</v>
          </cell>
          <cell r="V397">
            <v>0</v>
          </cell>
          <cell r="W397">
            <v>11554</v>
          </cell>
          <cell r="X397">
            <v>0</v>
          </cell>
          <cell r="Y397">
            <v>0</v>
          </cell>
        </row>
        <row r="398">
          <cell r="G398" t="str">
            <v>071203000</v>
          </cell>
          <cell r="H398">
            <v>16</v>
          </cell>
          <cell r="I398">
            <v>3523</v>
          </cell>
          <cell r="J398">
            <v>16909</v>
          </cell>
          <cell r="K398">
            <v>5</v>
          </cell>
          <cell r="L398">
            <v>0</v>
          </cell>
          <cell r="M398">
            <v>128</v>
          </cell>
          <cell r="N398">
            <v>0</v>
          </cell>
          <cell r="O398">
            <v>614</v>
          </cell>
          <cell r="P398">
            <v>0</v>
          </cell>
          <cell r="U398">
            <v>128</v>
          </cell>
          <cell r="V398">
            <v>0</v>
          </cell>
          <cell r="W398">
            <v>614</v>
          </cell>
          <cell r="X398">
            <v>0</v>
          </cell>
          <cell r="Y398">
            <v>0</v>
          </cell>
        </row>
        <row r="399">
          <cell r="G399" t="str">
            <v>071204000</v>
          </cell>
          <cell r="H399">
            <v>21</v>
          </cell>
          <cell r="I399">
            <v>3017</v>
          </cell>
          <cell r="J399">
            <v>14481</v>
          </cell>
          <cell r="K399">
            <v>1</v>
          </cell>
          <cell r="L399">
            <v>0</v>
          </cell>
          <cell r="M399">
            <v>23</v>
          </cell>
          <cell r="N399">
            <v>0</v>
          </cell>
          <cell r="O399">
            <v>100</v>
          </cell>
          <cell r="P399">
            <v>0</v>
          </cell>
          <cell r="U399">
            <v>23</v>
          </cell>
          <cell r="V399">
            <v>0</v>
          </cell>
          <cell r="W399">
            <v>100</v>
          </cell>
          <cell r="X399">
            <v>0</v>
          </cell>
          <cell r="Y399">
            <v>0</v>
          </cell>
        </row>
        <row r="400">
          <cell r="G400" t="str">
            <v>071208000</v>
          </cell>
          <cell r="H400">
            <v>19</v>
          </cell>
          <cell r="I400">
            <v>3562</v>
          </cell>
          <cell r="J400">
            <v>17098</v>
          </cell>
          <cell r="K400">
            <v>26</v>
          </cell>
          <cell r="L400">
            <v>0</v>
          </cell>
          <cell r="M400">
            <v>383</v>
          </cell>
          <cell r="N400">
            <v>0</v>
          </cell>
          <cell r="O400">
            <v>1651</v>
          </cell>
          <cell r="P400">
            <v>0</v>
          </cell>
          <cell r="Q400">
            <v>139</v>
          </cell>
          <cell r="S400">
            <v>760</v>
          </cell>
          <cell r="U400">
            <v>522</v>
          </cell>
          <cell r="V400">
            <v>0</v>
          </cell>
          <cell r="W400">
            <v>2411</v>
          </cell>
          <cell r="X400">
            <v>0</v>
          </cell>
          <cell r="Y400">
            <v>0</v>
          </cell>
        </row>
        <row r="401">
          <cell r="G401" t="str">
            <v>071210000</v>
          </cell>
          <cell r="H401">
            <v>33</v>
          </cell>
          <cell r="I401">
            <v>6280</v>
          </cell>
          <cell r="J401">
            <v>30146</v>
          </cell>
          <cell r="K401">
            <v>24</v>
          </cell>
          <cell r="L401">
            <v>0</v>
          </cell>
          <cell r="M401">
            <v>1295</v>
          </cell>
          <cell r="N401">
            <v>0</v>
          </cell>
          <cell r="O401">
            <v>5356.8</v>
          </cell>
          <cell r="P401">
            <v>0</v>
          </cell>
          <cell r="Q401">
            <v>13</v>
          </cell>
          <cell r="S401">
            <v>53</v>
          </cell>
          <cell r="U401">
            <v>1308</v>
          </cell>
          <cell r="V401">
            <v>0</v>
          </cell>
          <cell r="W401">
            <v>5409.8</v>
          </cell>
          <cell r="X401">
            <v>0</v>
          </cell>
          <cell r="Y401">
            <v>0</v>
          </cell>
        </row>
        <row r="402">
          <cell r="G402" t="str">
            <v>071211000</v>
          </cell>
          <cell r="H402">
            <v>21</v>
          </cell>
          <cell r="I402">
            <v>6051</v>
          </cell>
          <cell r="J402">
            <v>29043</v>
          </cell>
          <cell r="K402">
            <v>21</v>
          </cell>
          <cell r="L402">
            <v>0</v>
          </cell>
          <cell r="M402">
            <v>563</v>
          </cell>
          <cell r="N402">
            <v>0</v>
          </cell>
          <cell r="O402">
            <v>2651</v>
          </cell>
          <cell r="P402">
            <v>0</v>
          </cell>
          <cell r="Q402">
            <v>167</v>
          </cell>
          <cell r="S402">
            <v>824</v>
          </cell>
          <cell r="U402">
            <v>730</v>
          </cell>
          <cell r="V402">
            <v>0</v>
          </cell>
          <cell r="W402">
            <v>3475</v>
          </cell>
          <cell r="X402">
            <v>0</v>
          </cell>
          <cell r="Y402">
            <v>0</v>
          </cell>
        </row>
        <row r="403">
          <cell r="G403" t="str">
            <v>071212000</v>
          </cell>
          <cell r="H403">
            <v>29</v>
          </cell>
          <cell r="I403">
            <v>9079</v>
          </cell>
          <cell r="J403">
            <v>43579</v>
          </cell>
          <cell r="K403">
            <v>14</v>
          </cell>
          <cell r="L403">
            <v>0</v>
          </cell>
          <cell r="M403">
            <v>348</v>
          </cell>
          <cell r="N403">
            <v>0</v>
          </cell>
          <cell r="O403">
            <v>1557.8000000000002</v>
          </cell>
          <cell r="P403">
            <v>0</v>
          </cell>
          <cell r="U403">
            <v>348</v>
          </cell>
          <cell r="V403">
            <v>0</v>
          </cell>
          <cell r="W403">
            <v>1557.8000000000002</v>
          </cell>
          <cell r="X403">
            <v>0</v>
          </cell>
          <cell r="Y403">
            <v>0</v>
          </cell>
        </row>
        <row r="404">
          <cell r="G404" t="str">
            <v>071213000</v>
          </cell>
          <cell r="H404">
            <v>22</v>
          </cell>
          <cell r="I404">
            <v>4726</v>
          </cell>
          <cell r="J404">
            <v>22686</v>
          </cell>
          <cell r="K404">
            <v>8</v>
          </cell>
          <cell r="L404">
            <v>0</v>
          </cell>
          <cell r="M404">
            <v>349</v>
          </cell>
          <cell r="N404">
            <v>0</v>
          </cell>
          <cell r="O404">
            <v>1674.6</v>
          </cell>
          <cell r="P404">
            <v>0</v>
          </cell>
          <cell r="S404">
            <v>0</v>
          </cell>
          <cell r="U404">
            <v>349</v>
          </cell>
          <cell r="V404">
            <v>0</v>
          </cell>
          <cell r="W404">
            <v>1674.6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</row>
        <row r="405">
          <cell r="G405" t="str">
            <v>071214000</v>
          </cell>
          <cell r="H405">
            <v>24</v>
          </cell>
          <cell r="I405">
            <v>4228</v>
          </cell>
          <cell r="J405">
            <v>20296</v>
          </cell>
          <cell r="K405">
            <v>8</v>
          </cell>
          <cell r="L405">
            <v>0</v>
          </cell>
          <cell r="M405">
            <v>343</v>
          </cell>
          <cell r="N405">
            <v>0</v>
          </cell>
          <cell r="O405">
            <v>1648</v>
          </cell>
          <cell r="P405">
            <v>0</v>
          </cell>
          <cell r="Q405">
            <v>256</v>
          </cell>
          <cell r="S405">
            <v>1147</v>
          </cell>
          <cell r="U405">
            <v>599</v>
          </cell>
          <cell r="V405">
            <v>0</v>
          </cell>
          <cell r="W405">
            <v>2795</v>
          </cell>
          <cell r="X405">
            <v>0</v>
          </cell>
          <cell r="Y405">
            <v>0</v>
          </cell>
        </row>
        <row r="406">
          <cell r="G406" t="str">
            <v>071225000</v>
          </cell>
          <cell r="H406">
            <v>33</v>
          </cell>
          <cell r="I406">
            <v>6785</v>
          </cell>
          <cell r="J406">
            <v>32566</v>
          </cell>
          <cell r="K406">
            <v>10</v>
          </cell>
          <cell r="L406">
            <v>0</v>
          </cell>
          <cell r="M406">
            <v>418</v>
          </cell>
          <cell r="N406">
            <v>0</v>
          </cell>
          <cell r="O406">
            <v>1596</v>
          </cell>
          <cell r="P406">
            <v>0</v>
          </cell>
          <cell r="U406">
            <v>418</v>
          </cell>
          <cell r="V406">
            <v>0</v>
          </cell>
          <cell r="W406">
            <v>1596</v>
          </cell>
          <cell r="X406">
            <v>0</v>
          </cell>
          <cell r="Y406">
            <v>0</v>
          </cell>
        </row>
        <row r="407">
          <cell r="G407" t="str">
            <v>071227000</v>
          </cell>
          <cell r="H407">
            <v>18</v>
          </cell>
          <cell r="I407">
            <v>2497</v>
          </cell>
          <cell r="J407">
            <v>11985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</row>
        <row r="408">
          <cell r="G408" t="str">
            <v>071228000</v>
          </cell>
          <cell r="H408">
            <v>24</v>
          </cell>
          <cell r="I408">
            <v>3388</v>
          </cell>
          <cell r="J408">
            <v>16261</v>
          </cell>
          <cell r="K408">
            <v>28</v>
          </cell>
          <cell r="L408">
            <v>0</v>
          </cell>
          <cell r="M408">
            <v>710</v>
          </cell>
          <cell r="N408">
            <v>0</v>
          </cell>
          <cell r="O408">
            <v>3408</v>
          </cell>
          <cell r="P408">
            <v>0</v>
          </cell>
          <cell r="U408">
            <v>710</v>
          </cell>
          <cell r="V408">
            <v>0</v>
          </cell>
          <cell r="W408">
            <v>3408</v>
          </cell>
          <cell r="X408">
            <v>0</v>
          </cell>
          <cell r="Y408">
            <v>0</v>
          </cell>
        </row>
        <row r="409">
          <cell r="G409" t="str">
            <v>071229000</v>
          </cell>
          <cell r="H409">
            <v>28</v>
          </cell>
          <cell r="I409">
            <v>3398</v>
          </cell>
          <cell r="J409">
            <v>16312</v>
          </cell>
          <cell r="K409">
            <v>6</v>
          </cell>
          <cell r="L409">
            <v>0</v>
          </cell>
          <cell r="M409">
            <v>73</v>
          </cell>
          <cell r="N409">
            <v>0</v>
          </cell>
          <cell r="O409">
            <v>378</v>
          </cell>
          <cell r="P409">
            <v>0</v>
          </cell>
          <cell r="U409">
            <v>73</v>
          </cell>
          <cell r="V409">
            <v>0</v>
          </cell>
          <cell r="W409">
            <v>378</v>
          </cell>
          <cell r="X409">
            <v>0</v>
          </cell>
          <cell r="Y409">
            <v>0</v>
          </cell>
        </row>
        <row r="410">
          <cell r="G410" t="str">
            <v>071230000</v>
          </cell>
          <cell r="H410">
            <v>67</v>
          </cell>
          <cell r="I410">
            <v>8917</v>
          </cell>
          <cell r="J410">
            <v>42800</v>
          </cell>
          <cell r="K410">
            <v>2</v>
          </cell>
          <cell r="L410">
            <v>0</v>
          </cell>
          <cell r="M410">
            <v>123</v>
          </cell>
          <cell r="N410">
            <v>0</v>
          </cell>
          <cell r="O410">
            <v>528</v>
          </cell>
          <cell r="P410">
            <v>0</v>
          </cell>
          <cell r="U410">
            <v>123</v>
          </cell>
          <cell r="V410">
            <v>0</v>
          </cell>
          <cell r="W410">
            <v>528</v>
          </cell>
          <cell r="X410">
            <v>0</v>
          </cell>
          <cell r="Y410">
            <v>0</v>
          </cell>
        </row>
        <row r="411">
          <cell r="G411" t="str">
            <v>071231000</v>
          </cell>
          <cell r="H411">
            <v>22</v>
          </cell>
          <cell r="I411">
            <v>5870</v>
          </cell>
          <cell r="J411">
            <v>28174</v>
          </cell>
          <cell r="K411">
            <v>4</v>
          </cell>
          <cell r="L411">
            <v>0</v>
          </cell>
          <cell r="M411">
            <v>258</v>
          </cell>
          <cell r="N411">
            <v>0</v>
          </cell>
          <cell r="O411">
            <v>1238</v>
          </cell>
          <cell r="P411">
            <v>0</v>
          </cell>
          <cell r="U411">
            <v>258</v>
          </cell>
          <cell r="V411">
            <v>0</v>
          </cell>
          <cell r="W411">
            <v>1238</v>
          </cell>
          <cell r="X411">
            <v>0</v>
          </cell>
          <cell r="Y411">
            <v>0</v>
          </cell>
        </row>
        <row r="412">
          <cell r="G412" t="str">
            <v>071232000</v>
          </cell>
          <cell r="H412">
            <v>22</v>
          </cell>
          <cell r="I412">
            <v>4269</v>
          </cell>
          <cell r="J412">
            <v>20491</v>
          </cell>
          <cell r="K412">
            <v>1</v>
          </cell>
          <cell r="L412">
            <v>0</v>
          </cell>
          <cell r="M412">
            <v>83</v>
          </cell>
          <cell r="N412">
            <v>0</v>
          </cell>
          <cell r="O412">
            <v>260</v>
          </cell>
          <cell r="P412">
            <v>0</v>
          </cell>
          <cell r="U412">
            <v>83</v>
          </cell>
          <cell r="V412">
            <v>0</v>
          </cell>
          <cell r="W412">
            <v>260</v>
          </cell>
          <cell r="X412">
            <v>0</v>
          </cell>
          <cell r="Y412">
            <v>0</v>
          </cell>
        </row>
        <row r="413">
          <cell r="G413" t="str">
            <v>071234000</v>
          </cell>
          <cell r="H413">
            <v>21</v>
          </cell>
          <cell r="I413">
            <v>5601</v>
          </cell>
          <cell r="J413">
            <v>26887</v>
          </cell>
          <cell r="K413">
            <v>5</v>
          </cell>
          <cell r="L413">
            <v>0</v>
          </cell>
          <cell r="M413">
            <v>108</v>
          </cell>
          <cell r="N413">
            <v>0</v>
          </cell>
          <cell r="O413">
            <v>524</v>
          </cell>
          <cell r="P413">
            <v>0</v>
          </cell>
          <cell r="U413">
            <v>108</v>
          </cell>
          <cell r="V413">
            <v>0</v>
          </cell>
          <cell r="W413">
            <v>524</v>
          </cell>
          <cell r="X413">
            <v>0</v>
          </cell>
          <cell r="Y413">
            <v>0</v>
          </cell>
        </row>
        <row r="414">
          <cell r="G414" t="str">
            <v>071236000</v>
          </cell>
          <cell r="H414">
            <v>24</v>
          </cell>
          <cell r="I414">
            <v>4186</v>
          </cell>
          <cell r="J414">
            <v>20091</v>
          </cell>
          <cell r="K414">
            <v>1</v>
          </cell>
          <cell r="L414">
            <v>0</v>
          </cell>
          <cell r="M414">
            <v>45</v>
          </cell>
          <cell r="N414">
            <v>0</v>
          </cell>
          <cell r="O414">
            <v>190</v>
          </cell>
          <cell r="P414">
            <v>0</v>
          </cell>
          <cell r="U414">
            <v>45</v>
          </cell>
          <cell r="V414">
            <v>0</v>
          </cell>
          <cell r="W414">
            <v>190</v>
          </cell>
          <cell r="X414">
            <v>0</v>
          </cell>
          <cell r="Y414">
            <v>0</v>
          </cell>
        </row>
        <row r="415">
          <cell r="G415" t="str">
            <v>071237000</v>
          </cell>
          <cell r="H415">
            <v>12</v>
          </cell>
          <cell r="I415">
            <v>1901</v>
          </cell>
          <cell r="J415">
            <v>9125</v>
          </cell>
          <cell r="K415">
            <v>1</v>
          </cell>
          <cell r="L415">
            <v>0</v>
          </cell>
          <cell r="M415">
            <v>94</v>
          </cell>
          <cell r="N415">
            <v>0</v>
          </cell>
          <cell r="O415">
            <v>325</v>
          </cell>
          <cell r="P415">
            <v>0</v>
          </cell>
          <cell r="U415">
            <v>94</v>
          </cell>
          <cell r="V415">
            <v>0</v>
          </cell>
          <cell r="W415">
            <v>325</v>
          </cell>
          <cell r="X415">
            <v>0</v>
          </cell>
          <cell r="Y415">
            <v>0</v>
          </cell>
        </row>
        <row r="416">
          <cell r="G416" t="str">
            <v>071239000</v>
          </cell>
          <cell r="H416">
            <v>13</v>
          </cell>
          <cell r="I416">
            <v>2176</v>
          </cell>
          <cell r="J416">
            <v>10443</v>
          </cell>
          <cell r="K416">
            <v>6</v>
          </cell>
          <cell r="L416">
            <v>0</v>
          </cell>
          <cell r="M416">
            <v>89</v>
          </cell>
          <cell r="N416">
            <v>0</v>
          </cell>
          <cell r="O416">
            <v>454</v>
          </cell>
          <cell r="P416">
            <v>0</v>
          </cell>
          <cell r="Q416">
            <v>9</v>
          </cell>
          <cell r="S416">
            <v>44</v>
          </cell>
          <cell r="U416">
            <v>98</v>
          </cell>
          <cell r="V416">
            <v>0</v>
          </cell>
          <cell r="W416">
            <v>498</v>
          </cell>
          <cell r="X416">
            <v>0</v>
          </cell>
          <cell r="Y416">
            <v>0</v>
          </cell>
        </row>
        <row r="417">
          <cell r="G417" t="str">
            <v>071240000</v>
          </cell>
          <cell r="H417">
            <v>2</v>
          </cell>
          <cell r="I417">
            <v>5145</v>
          </cell>
          <cell r="J417">
            <v>24698</v>
          </cell>
          <cell r="Q417">
            <v>2</v>
          </cell>
          <cell r="R417">
            <v>2</v>
          </cell>
          <cell r="S417">
            <v>8</v>
          </cell>
          <cell r="T417">
            <v>8</v>
          </cell>
          <cell r="U417">
            <v>2</v>
          </cell>
          <cell r="V417">
            <v>2</v>
          </cell>
          <cell r="W417">
            <v>8</v>
          </cell>
          <cell r="X417">
            <v>8</v>
          </cell>
          <cell r="Y417">
            <v>0</v>
          </cell>
        </row>
        <row r="418">
          <cell r="G418" t="str">
            <v>071242000</v>
          </cell>
          <cell r="H418">
            <v>15</v>
          </cell>
          <cell r="I418">
            <v>20165</v>
          </cell>
          <cell r="J418">
            <v>96792</v>
          </cell>
          <cell r="K418">
            <v>5</v>
          </cell>
          <cell r="L418">
            <v>0</v>
          </cell>
          <cell r="M418">
            <v>94</v>
          </cell>
          <cell r="N418">
            <v>0</v>
          </cell>
          <cell r="O418">
            <v>424</v>
          </cell>
          <cell r="P418">
            <v>0</v>
          </cell>
          <cell r="U418">
            <v>94</v>
          </cell>
          <cell r="V418">
            <v>0</v>
          </cell>
          <cell r="W418">
            <v>424</v>
          </cell>
          <cell r="X418">
            <v>0</v>
          </cell>
          <cell r="Y418">
            <v>0</v>
          </cell>
        </row>
        <row r="419">
          <cell r="G419" t="str">
            <v>071245000</v>
          </cell>
          <cell r="H419">
            <v>34</v>
          </cell>
          <cell r="I419">
            <v>9355</v>
          </cell>
          <cell r="J419">
            <v>44902</v>
          </cell>
          <cell r="K419">
            <v>31</v>
          </cell>
          <cell r="L419">
            <v>0</v>
          </cell>
          <cell r="M419">
            <v>987</v>
          </cell>
          <cell r="N419">
            <v>0</v>
          </cell>
          <cell r="O419">
            <v>4510.2</v>
          </cell>
          <cell r="P419">
            <v>0</v>
          </cell>
          <cell r="Q419">
            <v>313</v>
          </cell>
          <cell r="S419">
            <v>1503</v>
          </cell>
          <cell r="U419">
            <v>1300</v>
          </cell>
          <cell r="V419">
            <v>0</v>
          </cell>
          <cell r="W419">
            <v>6013.2</v>
          </cell>
          <cell r="X419">
            <v>0</v>
          </cell>
          <cell r="Y419">
            <v>0</v>
          </cell>
        </row>
        <row r="420">
          <cell r="G420" t="str">
            <v>071247000</v>
          </cell>
          <cell r="H420">
            <v>35</v>
          </cell>
          <cell r="I420">
            <v>5747</v>
          </cell>
          <cell r="J420">
            <v>27586</v>
          </cell>
          <cell r="K420">
            <v>7</v>
          </cell>
          <cell r="L420">
            <v>0</v>
          </cell>
          <cell r="M420">
            <v>215</v>
          </cell>
          <cell r="N420">
            <v>0</v>
          </cell>
          <cell r="O420">
            <v>965</v>
          </cell>
          <cell r="P420">
            <v>0</v>
          </cell>
          <cell r="U420">
            <v>215</v>
          </cell>
          <cell r="V420">
            <v>0</v>
          </cell>
          <cell r="W420">
            <v>965</v>
          </cell>
          <cell r="X420">
            <v>0</v>
          </cell>
          <cell r="Y420">
            <v>0</v>
          </cell>
        </row>
        <row r="421">
          <cell r="G421" t="str">
            <v>072202000</v>
          </cell>
          <cell r="H421">
            <v>8</v>
          </cell>
          <cell r="I421">
            <v>3208</v>
          </cell>
          <cell r="J421">
            <v>14757</v>
          </cell>
          <cell r="K421">
            <v>3</v>
          </cell>
          <cell r="L421">
            <v>0</v>
          </cell>
          <cell r="M421">
            <v>48.913043478260875</v>
          </cell>
          <cell r="N421">
            <v>0</v>
          </cell>
          <cell r="O421">
            <v>225</v>
          </cell>
          <cell r="P421">
            <v>0</v>
          </cell>
          <cell r="U421">
            <v>48.913043478260875</v>
          </cell>
          <cell r="V421">
            <v>0</v>
          </cell>
          <cell r="W421">
            <v>225</v>
          </cell>
          <cell r="X421">
            <v>0</v>
          </cell>
          <cell r="Y421">
            <v>0</v>
          </cell>
        </row>
        <row r="422">
          <cell r="G422" t="str">
            <v>072208000</v>
          </cell>
          <cell r="H422">
            <v>28</v>
          </cell>
          <cell r="I422">
            <v>15486</v>
          </cell>
          <cell r="J422">
            <v>71237</v>
          </cell>
          <cell r="K422">
            <v>12</v>
          </cell>
          <cell r="L422">
            <v>0</v>
          </cell>
          <cell r="M422">
            <v>882</v>
          </cell>
          <cell r="N422">
            <v>0</v>
          </cell>
          <cell r="O422">
            <v>3695</v>
          </cell>
          <cell r="P422">
            <v>0</v>
          </cell>
          <cell r="U422">
            <v>882</v>
          </cell>
          <cell r="V422">
            <v>0</v>
          </cell>
          <cell r="W422">
            <v>3695</v>
          </cell>
          <cell r="X422">
            <v>0</v>
          </cell>
          <cell r="Y422">
            <v>0</v>
          </cell>
        </row>
        <row r="423">
          <cell r="G423" t="str">
            <v>072217000</v>
          </cell>
          <cell r="H423">
            <v>80</v>
          </cell>
          <cell r="I423">
            <v>196857</v>
          </cell>
          <cell r="J423">
            <v>866171</v>
          </cell>
          <cell r="K423">
            <v>11</v>
          </cell>
          <cell r="L423">
            <v>0</v>
          </cell>
          <cell r="M423">
            <v>2070</v>
          </cell>
          <cell r="N423">
            <v>0</v>
          </cell>
          <cell r="O423">
            <v>10325</v>
          </cell>
          <cell r="P423">
            <v>0</v>
          </cell>
          <cell r="U423">
            <v>2070</v>
          </cell>
          <cell r="V423">
            <v>0</v>
          </cell>
          <cell r="W423">
            <v>10325</v>
          </cell>
          <cell r="X423">
            <v>0</v>
          </cell>
          <cell r="Y423">
            <v>0</v>
          </cell>
        </row>
        <row r="424">
          <cell r="G424" t="str">
            <v>072223000</v>
          </cell>
          <cell r="H424">
            <v>42</v>
          </cell>
          <cell r="I424">
            <v>25924</v>
          </cell>
          <cell r="J424">
            <v>119252</v>
          </cell>
          <cell r="K424">
            <v>21</v>
          </cell>
          <cell r="L424">
            <v>0</v>
          </cell>
          <cell r="M424">
            <v>2643</v>
          </cell>
          <cell r="N424">
            <v>0</v>
          </cell>
          <cell r="O424">
            <v>12157.8</v>
          </cell>
          <cell r="P424">
            <v>0</v>
          </cell>
          <cell r="U424">
            <v>2643</v>
          </cell>
          <cell r="V424">
            <v>0</v>
          </cell>
          <cell r="W424">
            <v>12157.8</v>
          </cell>
          <cell r="X424">
            <v>0</v>
          </cell>
          <cell r="Y424">
            <v>0</v>
          </cell>
        </row>
        <row r="425">
          <cell r="G425" t="str">
            <v>072224000</v>
          </cell>
          <cell r="H425">
            <v>37</v>
          </cell>
          <cell r="I425">
            <v>10164</v>
          </cell>
          <cell r="J425">
            <v>46754</v>
          </cell>
          <cell r="K425">
            <v>7</v>
          </cell>
          <cell r="L425">
            <v>0</v>
          </cell>
          <cell r="M425">
            <v>346</v>
          </cell>
          <cell r="N425">
            <v>0</v>
          </cell>
          <cell r="O425">
            <v>2076</v>
          </cell>
          <cell r="P425">
            <v>0</v>
          </cell>
          <cell r="U425">
            <v>346</v>
          </cell>
          <cell r="V425">
            <v>0</v>
          </cell>
          <cell r="W425">
            <v>2076</v>
          </cell>
          <cell r="X425">
            <v>0</v>
          </cell>
          <cell r="Y425">
            <v>0</v>
          </cell>
        </row>
        <row r="426">
          <cell r="G426" t="str">
            <v>072226000</v>
          </cell>
          <cell r="H426">
            <v>30</v>
          </cell>
          <cell r="I426">
            <v>81504</v>
          </cell>
          <cell r="J426">
            <v>350467</v>
          </cell>
          <cell r="K426">
            <v>28</v>
          </cell>
          <cell r="L426">
            <v>0</v>
          </cell>
          <cell r="M426">
            <v>6060</v>
          </cell>
          <cell r="N426">
            <v>0</v>
          </cell>
          <cell r="O426">
            <v>30014</v>
          </cell>
          <cell r="P426">
            <v>0</v>
          </cell>
          <cell r="U426">
            <v>6060</v>
          </cell>
          <cell r="V426">
            <v>0</v>
          </cell>
          <cell r="W426">
            <v>30014</v>
          </cell>
          <cell r="X426">
            <v>0</v>
          </cell>
          <cell r="Y426">
            <v>0</v>
          </cell>
        </row>
        <row r="427">
          <cell r="G427" t="str">
            <v>072227000</v>
          </cell>
          <cell r="H427">
            <v>14</v>
          </cell>
          <cell r="I427">
            <v>23372</v>
          </cell>
          <cell r="J427">
            <v>100500</v>
          </cell>
          <cell r="K427">
            <v>17</v>
          </cell>
          <cell r="L427">
            <v>0</v>
          </cell>
          <cell r="M427">
            <v>449</v>
          </cell>
          <cell r="N427">
            <v>0</v>
          </cell>
          <cell r="O427">
            <v>2143</v>
          </cell>
          <cell r="P427">
            <v>0</v>
          </cell>
          <cell r="U427">
            <v>449</v>
          </cell>
          <cell r="V427">
            <v>0</v>
          </cell>
          <cell r="W427">
            <v>2143</v>
          </cell>
          <cell r="X427">
            <v>0</v>
          </cell>
          <cell r="Y427">
            <v>0</v>
          </cell>
        </row>
        <row r="428">
          <cell r="G428" t="str">
            <v>072230000</v>
          </cell>
          <cell r="H428">
            <v>27</v>
          </cell>
          <cell r="I428">
            <v>78886</v>
          </cell>
          <cell r="J428">
            <v>331320</v>
          </cell>
          <cell r="K428">
            <v>25</v>
          </cell>
          <cell r="L428">
            <v>0</v>
          </cell>
          <cell r="M428">
            <v>1724.4</v>
          </cell>
          <cell r="N428">
            <v>0</v>
          </cell>
          <cell r="O428">
            <v>7609</v>
          </cell>
          <cell r="P428">
            <v>0</v>
          </cell>
          <cell r="U428">
            <v>1724.4</v>
          </cell>
          <cell r="V428">
            <v>0</v>
          </cell>
          <cell r="W428">
            <v>7609</v>
          </cell>
          <cell r="X428">
            <v>0</v>
          </cell>
          <cell r="Y428">
            <v>0</v>
          </cell>
        </row>
        <row r="429">
          <cell r="G429" t="str">
            <v>072251000</v>
          </cell>
          <cell r="H429">
            <v>38</v>
          </cell>
          <cell r="I429">
            <v>34147</v>
          </cell>
          <cell r="J429">
            <v>157078</v>
          </cell>
          <cell r="K429">
            <v>1</v>
          </cell>
          <cell r="L429">
            <v>0</v>
          </cell>
          <cell r="M429">
            <v>187</v>
          </cell>
          <cell r="N429">
            <v>0</v>
          </cell>
          <cell r="O429">
            <v>860.19999999999993</v>
          </cell>
          <cell r="P429">
            <v>0</v>
          </cell>
          <cell r="U429">
            <v>187</v>
          </cell>
          <cell r="V429">
            <v>0</v>
          </cell>
          <cell r="W429">
            <v>860.19999999999993</v>
          </cell>
          <cell r="X429">
            <v>0</v>
          </cell>
          <cell r="Y429">
            <v>0</v>
          </cell>
        </row>
        <row r="430">
          <cell r="G430" t="str">
            <v>074601000</v>
          </cell>
          <cell r="H430">
            <v>8</v>
          </cell>
          <cell r="I430">
            <v>4935</v>
          </cell>
          <cell r="J430">
            <v>22206</v>
          </cell>
          <cell r="K430">
            <v>8</v>
          </cell>
          <cell r="L430">
            <v>0</v>
          </cell>
          <cell r="M430">
            <v>329</v>
          </cell>
          <cell r="N430">
            <v>0</v>
          </cell>
          <cell r="O430">
            <v>1482</v>
          </cell>
          <cell r="P430">
            <v>0</v>
          </cell>
          <cell r="U430">
            <v>329</v>
          </cell>
          <cell r="V430">
            <v>0</v>
          </cell>
          <cell r="W430">
            <v>1482</v>
          </cell>
          <cell r="X430">
            <v>0</v>
          </cell>
          <cell r="Y430">
            <v>0</v>
          </cell>
        </row>
        <row r="431">
          <cell r="G431" t="str">
            <v>074606000</v>
          </cell>
          <cell r="H431">
            <v>28</v>
          </cell>
          <cell r="I431">
            <v>25350</v>
          </cell>
          <cell r="J431">
            <v>114074</v>
          </cell>
          <cell r="K431">
            <v>18</v>
          </cell>
          <cell r="L431">
            <v>0</v>
          </cell>
          <cell r="M431">
            <v>819</v>
          </cell>
          <cell r="N431">
            <v>0</v>
          </cell>
          <cell r="O431">
            <v>3837</v>
          </cell>
          <cell r="P431">
            <v>0</v>
          </cell>
          <cell r="U431">
            <v>819</v>
          </cell>
          <cell r="V431">
            <v>0</v>
          </cell>
          <cell r="W431">
            <v>3837</v>
          </cell>
          <cell r="X431">
            <v>0</v>
          </cell>
          <cell r="Y431">
            <v>0</v>
          </cell>
        </row>
        <row r="432">
          <cell r="G432" t="str">
            <v>074607000</v>
          </cell>
          <cell r="H432">
            <v>22</v>
          </cell>
          <cell r="I432">
            <v>8759</v>
          </cell>
          <cell r="J432">
            <v>39416</v>
          </cell>
          <cell r="K432">
            <v>8</v>
          </cell>
          <cell r="L432">
            <v>0</v>
          </cell>
          <cell r="M432">
            <v>428</v>
          </cell>
          <cell r="N432">
            <v>0</v>
          </cell>
          <cell r="O432">
            <v>1925</v>
          </cell>
          <cell r="P432">
            <v>0</v>
          </cell>
          <cell r="U432">
            <v>428</v>
          </cell>
          <cell r="V432">
            <v>0</v>
          </cell>
          <cell r="W432">
            <v>1925</v>
          </cell>
          <cell r="X432">
            <v>0</v>
          </cell>
          <cell r="Y432">
            <v>0</v>
          </cell>
        </row>
        <row r="433">
          <cell r="G433" t="str">
            <v>074610000</v>
          </cell>
          <cell r="H433">
            <v>30</v>
          </cell>
          <cell r="I433">
            <v>26863</v>
          </cell>
          <cell r="J433">
            <v>120883</v>
          </cell>
          <cell r="K433">
            <v>34</v>
          </cell>
          <cell r="L433">
            <v>0</v>
          </cell>
          <cell r="M433">
            <v>1266</v>
          </cell>
          <cell r="N433">
            <v>0</v>
          </cell>
          <cell r="O433">
            <v>5546</v>
          </cell>
          <cell r="P433">
            <v>0</v>
          </cell>
          <cell r="U433">
            <v>1266</v>
          </cell>
          <cell r="V433">
            <v>0</v>
          </cell>
          <cell r="W433">
            <v>5546</v>
          </cell>
          <cell r="X433">
            <v>0</v>
          </cell>
          <cell r="Y433">
            <v>0</v>
          </cell>
        </row>
        <row r="434">
          <cell r="G434" t="str">
            <v>074613000</v>
          </cell>
          <cell r="H434">
            <v>29</v>
          </cell>
          <cell r="I434">
            <v>8645</v>
          </cell>
          <cell r="J434">
            <v>38904</v>
          </cell>
          <cell r="K434">
            <v>6</v>
          </cell>
          <cell r="L434">
            <v>0</v>
          </cell>
          <cell r="M434">
            <v>176</v>
          </cell>
          <cell r="N434">
            <v>0</v>
          </cell>
          <cell r="O434">
            <v>791</v>
          </cell>
          <cell r="P434">
            <v>0</v>
          </cell>
          <cell r="U434">
            <v>176</v>
          </cell>
          <cell r="V434">
            <v>0</v>
          </cell>
          <cell r="W434">
            <v>791</v>
          </cell>
          <cell r="X434">
            <v>0</v>
          </cell>
          <cell r="Y434">
            <v>0</v>
          </cell>
        </row>
        <row r="435">
          <cell r="G435" t="str">
            <v>074614000</v>
          </cell>
          <cell r="H435">
            <v>32</v>
          </cell>
          <cell r="I435">
            <v>16486</v>
          </cell>
          <cell r="J435">
            <v>74187</v>
          </cell>
          <cell r="K435">
            <v>6</v>
          </cell>
          <cell r="L435">
            <v>0</v>
          </cell>
          <cell r="M435">
            <v>67</v>
          </cell>
          <cell r="N435">
            <v>0</v>
          </cell>
          <cell r="O435">
            <v>401</v>
          </cell>
          <cell r="P435">
            <v>0</v>
          </cell>
          <cell r="U435">
            <v>67</v>
          </cell>
          <cell r="V435">
            <v>0</v>
          </cell>
          <cell r="W435">
            <v>401</v>
          </cell>
          <cell r="X435">
            <v>0</v>
          </cell>
          <cell r="Y435">
            <v>0</v>
          </cell>
        </row>
        <row r="436">
          <cell r="G436" t="str">
            <v>074615000</v>
          </cell>
          <cell r="H436">
            <v>27</v>
          </cell>
          <cell r="I436">
            <v>9135</v>
          </cell>
          <cell r="J436">
            <v>41107</v>
          </cell>
          <cell r="K436">
            <v>9</v>
          </cell>
          <cell r="L436">
            <v>0</v>
          </cell>
          <cell r="M436">
            <v>256</v>
          </cell>
          <cell r="N436">
            <v>0</v>
          </cell>
          <cell r="O436">
            <v>1150</v>
          </cell>
          <cell r="P436">
            <v>0</v>
          </cell>
          <cell r="U436">
            <v>256</v>
          </cell>
          <cell r="V436">
            <v>0</v>
          </cell>
          <cell r="W436">
            <v>1150</v>
          </cell>
          <cell r="X436">
            <v>0</v>
          </cell>
          <cell r="Y436">
            <v>0</v>
          </cell>
        </row>
        <row r="437">
          <cell r="G437" t="str">
            <v>074616000</v>
          </cell>
          <cell r="H437">
            <v>16</v>
          </cell>
          <cell r="I437">
            <v>7757</v>
          </cell>
          <cell r="J437">
            <v>34906</v>
          </cell>
          <cell r="K437">
            <v>7</v>
          </cell>
          <cell r="L437">
            <v>0</v>
          </cell>
          <cell r="M437">
            <v>201</v>
          </cell>
          <cell r="N437">
            <v>0</v>
          </cell>
          <cell r="O437">
            <v>905</v>
          </cell>
          <cell r="P437">
            <v>0</v>
          </cell>
          <cell r="U437">
            <v>201</v>
          </cell>
          <cell r="V437">
            <v>0</v>
          </cell>
          <cell r="W437">
            <v>905</v>
          </cell>
          <cell r="X437">
            <v>0</v>
          </cell>
          <cell r="Y437">
            <v>0</v>
          </cell>
        </row>
        <row r="438">
          <cell r="G438" t="str">
            <v>074617000</v>
          </cell>
          <cell r="H438">
            <v>14</v>
          </cell>
          <cell r="I438">
            <v>4244</v>
          </cell>
          <cell r="J438">
            <v>19098</v>
          </cell>
          <cell r="K438">
            <v>2</v>
          </cell>
          <cell r="L438">
            <v>0</v>
          </cell>
          <cell r="M438">
            <v>250</v>
          </cell>
          <cell r="N438">
            <v>0</v>
          </cell>
          <cell r="O438">
            <v>750</v>
          </cell>
          <cell r="P438">
            <v>0</v>
          </cell>
          <cell r="U438">
            <v>250</v>
          </cell>
          <cell r="V438">
            <v>0</v>
          </cell>
          <cell r="W438">
            <v>750</v>
          </cell>
          <cell r="X438">
            <v>0</v>
          </cell>
          <cell r="Y438">
            <v>0</v>
          </cell>
        </row>
        <row r="439">
          <cell r="G439" t="str">
            <v>074620000</v>
          </cell>
          <cell r="H439">
            <v>15</v>
          </cell>
          <cell r="I439">
            <v>11449</v>
          </cell>
          <cell r="J439">
            <v>51519</v>
          </cell>
          <cell r="K439">
            <v>5</v>
          </cell>
          <cell r="L439">
            <v>0</v>
          </cell>
          <cell r="M439">
            <v>103</v>
          </cell>
          <cell r="N439">
            <v>0</v>
          </cell>
          <cell r="O439">
            <v>394</v>
          </cell>
          <cell r="P439">
            <v>0</v>
          </cell>
          <cell r="U439">
            <v>103</v>
          </cell>
          <cell r="V439">
            <v>0</v>
          </cell>
          <cell r="W439">
            <v>394</v>
          </cell>
          <cell r="X439">
            <v>0</v>
          </cell>
          <cell r="Y439">
            <v>0</v>
          </cell>
        </row>
        <row r="440">
          <cell r="G440" t="str">
            <v>074621000</v>
          </cell>
          <cell r="H440">
            <v>24</v>
          </cell>
          <cell r="I440">
            <v>17577</v>
          </cell>
          <cell r="J440">
            <v>79098</v>
          </cell>
          <cell r="K440">
            <v>2</v>
          </cell>
          <cell r="L440">
            <v>0</v>
          </cell>
          <cell r="M440">
            <v>220</v>
          </cell>
          <cell r="N440">
            <v>0</v>
          </cell>
          <cell r="O440">
            <v>990</v>
          </cell>
          <cell r="P440">
            <v>0</v>
          </cell>
          <cell r="U440">
            <v>220</v>
          </cell>
          <cell r="V440">
            <v>0</v>
          </cell>
          <cell r="W440">
            <v>990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</row>
        <row r="441">
          <cell r="G441" t="str">
            <v>074622000</v>
          </cell>
          <cell r="H441">
            <v>28</v>
          </cell>
          <cell r="I441">
            <v>7691</v>
          </cell>
          <cell r="J441">
            <v>34609</v>
          </cell>
          <cell r="K441">
            <v>4</v>
          </cell>
          <cell r="L441">
            <v>0</v>
          </cell>
          <cell r="M441">
            <v>66</v>
          </cell>
          <cell r="N441">
            <v>0</v>
          </cell>
          <cell r="O441">
            <v>297</v>
          </cell>
          <cell r="P441">
            <v>0</v>
          </cell>
          <cell r="Q441">
            <v>7</v>
          </cell>
          <cell r="S441">
            <v>31</v>
          </cell>
          <cell r="U441">
            <v>73</v>
          </cell>
          <cell r="V441">
            <v>0</v>
          </cell>
          <cell r="W441">
            <v>328</v>
          </cell>
          <cell r="X441">
            <v>0</v>
          </cell>
          <cell r="Y441">
            <v>0</v>
          </cell>
        </row>
        <row r="442">
          <cell r="G442" t="str">
            <v>074623000</v>
          </cell>
          <cell r="H442">
            <v>24</v>
          </cell>
          <cell r="I442">
            <v>6995</v>
          </cell>
          <cell r="J442">
            <v>31477</v>
          </cell>
          <cell r="K442">
            <v>7</v>
          </cell>
          <cell r="L442">
            <v>0</v>
          </cell>
          <cell r="M442">
            <v>215</v>
          </cell>
          <cell r="N442">
            <v>0</v>
          </cell>
          <cell r="O442">
            <v>1030</v>
          </cell>
          <cell r="P442">
            <v>0</v>
          </cell>
          <cell r="U442">
            <v>215</v>
          </cell>
          <cell r="V442">
            <v>0</v>
          </cell>
          <cell r="W442">
            <v>1030</v>
          </cell>
          <cell r="X442">
            <v>0</v>
          </cell>
          <cell r="Y442">
            <v>0</v>
          </cell>
        </row>
        <row r="443">
          <cell r="G443" t="str">
            <v>076103000</v>
          </cell>
          <cell r="H443">
            <v>18</v>
          </cell>
          <cell r="I443">
            <v>4657</v>
          </cell>
          <cell r="J443">
            <v>22024</v>
          </cell>
          <cell r="K443">
            <v>1</v>
          </cell>
          <cell r="L443">
            <v>0</v>
          </cell>
          <cell r="M443">
            <v>230</v>
          </cell>
          <cell r="N443">
            <v>0</v>
          </cell>
          <cell r="O443">
            <v>989</v>
          </cell>
          <cell r="P443">
            <v>0</v>
          </cell>
          <cell r="U443">
            <v>230</v>
          </cell>
          <cell r="V443">
            <v>0</v>
          </cell>
          <cell r="W443">
            <v>989</v>
          </cell>
          <cell r="X443">
            <v>0</v>
          </cell>
          <cell r="Y443">
            <v>0</v>
          </cell>
        </row>
        <row r="444">
          <cell r="G444" t="str">
            <v>082611000</v>
          </cell>
          <cell r="H444">
            <v>13</v>
          </cell>
          <cell r="I444">
            <v>1826</v>
          </cell>
          <cell r="J444">
            <v>8581</v>
          </cell>
          <cell r="Q444">
            <v>1655</v>
          </cell>
          <cell r="R444">
            <v>1655</v>
          </cell>
          <cell r="S444">
            <v>7613</v>
          </cell>
          <cell r="T444">
            <v>7613</v>
          </cell>
          <cell r="U444">
            <v>1655</v>
          </cell>
          <cell r="V444">
            <v>1655</v>
          </cell>
          <cell r="W444">
            <v>7613</v>
          </cell>
          <cell r="X444">
            <v>7613</v>
          </cell>
          <cell r="Y444">
            <v>0</v>
          </cell>
          <cell r="Z444">
            <v>0</v>
          </cell>
          <cell r="AA444">
            <v>0</v>
          </cell>
        </row>
        <row r="445">
          <cell r="G445" t="str">
            <v>082617000</v>
          </cell>
          <cell r="H445">
            <v>42</v>
          </cell>
          <cell r="I445">
            <v>8579</v>
          </cell>
          <cell r="J445">
            <v>40322</v>
          </cell>
          <cell r="K445">
            <v>5</v>
          </cell>
          <cell r="L445">
            <v>5</v>
          </cell>
          <cell r="M445">
            <v>225</v>
          </cell>
          <cell r="N445">
            <v>225</v>
          </cell>
          <cell r="O445">
            <v>1058</v>
          </cell>
          <cell r="P445">
            <v>1058</v>
          </cell>
          <cell r="Q445">
            <v>4131</v>
          </cell>
          <cell r="R445">
            <v>4131</v>
          </cell>
          <cell r="S445">
            <v>19415</v>
          </cell>
          <cell r="T445">
            <v>19415</v>
          </cell>
          <cell r="U445">
            <v>4356</v>
          </cell>
          <cell r="V445">
            <v>4356</v>
          </cell>
          <cell r="W445">
            <v>20473</v>
          </cell>
          <cell r="X445">
            <v>20473</v>
          </cell>
          <cell r="Y445">
            <v>0</v>
          </cell>
        </row>
        <row r="446">
          <cell r="G446" t="str">
            <v>084801000</v>
          </cell>
          <cell r="H446">
            <v>20</v>
          </cell>
          <cell r="I446">
            <v>5859</v>
          </cell>
          <cell r="J446">
            <v>27536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</row>
        <row r="447">
          <cell r="G447" t="str">
            <v>084802000</v>
          </cell>
          <cell r="H447">
            <v>8</v>
          </cell>
          <cell r="I447">
            <v>2712</v>
          </cell>
          <cell r="J447">
            <v>12745</v>
          </cell>
          <cell r="K447">
            <v>1</v>
          </cell>
          <cell r="L447">
            <v>0</v>
          </cell>
          <cell r="M447">
            <v>13</v>
          </cell>
          <cell r="N447">
            <v>0</v>
          </cell>
          <cell r="O447">
            <v>61</v>
          </cell>
          <cell r="P447">
            <v>0</v>
          </cell>
          <cell r="U447">
            <v>13</v>
          </cell>
          <cell r="V447">
            <v>0</v>
          </cell>
          <cell r="W447">
            <v>61</v>
          </cell>
          <cell r="X447">
            <v>0</v>
          </cell>
          <cell r="Y447">
            <v>0</v>
          </cell>
        </row>
        <row r="448">
          <cell r="G448" t="str">
            <v>084803000</v>
          </cell>
          <cell r="H448">
            <v>17</v>
          </cell>
          <cell r="I448">
            <v>5172</v>
          </cell>
          <cell r="J448">
            <v>24309</v>
          </cell>
          <cell r="K448">
            <v>6</v>
          </cell>
          <cell r="L448">
            <v>0</v>
          </cell>
          <cell r="M448">
            <v>208</v>
          </cell>
          <cell r="N448">
            <v>0</v>
          </cell>
          <cell r="O448">
            <v>1114</v>
          </cell>
          <cell r="P448">
            <v>0</v>
          </cell>
          <cell r="U448">
            <v>208</v>
          </cell>
          <cell r="V448">
            <v>0</v>
          </cell>
          <cell r="W448">
            <v>1114</v>
          </cell>
          <cell r="X448">
            <v>0</v>
          </cell>
          <cell r="Y448">
            <v>0</v>
          </cell>
        </row>
        <row r="449">
          <cell r="G449" t="str">
            <v>084804000</v>
          </cell>
          <cell r="H449">
            <v>12</v>
          </cell>
          <cell r="I449">
            <v>3124</v>
          </cell>
          <cell r="J449">
            <v>14684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</row>
        <row r="450">
          <cell r="G450" t="str">
            <v>084805000</v>
          </cell>
          <cell r="H450">
            <v>55</v>
          </cell>
          <cell r="I450">
            <v>20937</v>
          </cell>
          <cell r="J450">
            <v>98406</v>
          </cell>
          <cell r="K450">
            <v>6</v>
          </cell>
          <cell r="L450">
            <v>0</v>
          </cell>
          <cell r="M450">
            <v>300</v>
          </cell>
          <cell r="N450">
            <v>0</v>
          </cell>
          <cell r="O450">
            <v>1430</v>
          </cell>
          <cell r="P450">
            <v>0</v>
          </cell>
          <cell r="U450">
            <v>300</v>
          </cell>
          <cell r="V450">
            <v>0</v>
          </cell>
          <cell r="W450">
            <v>1430</v>
          </cell>
          <cell r="X450">
            <v>0</v>
          </cell>
          <cell r="Y450">
            <v>0</v>
          </cell>
        </row>
        <row r="451">
          <cell r="G451" t="str">
            <v>084806000</v>
          </cell>
          <cell r="H451">
            <v>47</v>
          </cell>
          <cell r="I451">
            <v>7830</v>
          </cell>
          <cell r="J451">
            <v>36799</v>
          </cell>
          <cell r="K451">
            <v>1</v>
          </cell>
          <cell r="L451">
            <v>0</v>
          </cell>
          <cell r="M451">
            <v>13</v>
          </cell>
          <cell r="N451">
            <v>0</v>
          </cell>
          <cell r="O451">
            <v>61</v>
          </cell>
          <cell r="P451">
            <v>0</v>
          </cell>
          <cell r="U451">
            <v>13</v>
          </cell>
          <cell r="V451">
            <v>0</v>
          </cell>
          <cell r="W451">
            <v>61</v>
          </cell>
          <cell r="X451">
            <v>0</v>
          </cell>
          <cell r="Y451">
            <v>0</v>
          </cell>
        </row>
        <row r="452">
          <cell r="G452" t="str">
            <v>084807000</v>
          </cell>
          <cell r="H452">
            <v>26</v>
          </cell>
          <cell r="I452">
            <v>5535</v>
          </cell>
          <cell r="J452">
            <v>26013</v>
          </cell>
          <cell r="K452">
            <v>1</v>
          </cell>
          <cell r="L452">
            <v>0</v>
          </cell>
          <cell r="M452">
            <v>77</v>
          </cell>
          <cell r="N452">
            <v>0</v>
          </cell>
          <cell r="O452">
            <v>368</v>
          </cell>
          <cell r="P452">
            <v>0</v>
          </cell>
          <cell r="U452">
            <v>77</v>
          </cell>
          <cell r="V452">
            <v>0</v>
          </cell>
          <cell r="W452">
            <v>368</v>
          </cell>
          <cell r="X452">
            <v>0</v>
          </cell>
          <cell r="Y452">
            <v>0</v>
          </cell>
        </row>
        <row r="453">
          <cell r="G453" t="str">
            <v>084808000</v>
          </cell>
          <cell r="H453">
            <v>56</v>
          </cell>
          <cell r="I453">
            <v>14324</v>
          </cell>
          <cell r="J453">
            <v>67323</v>
          </cell>
          <cell r="K453">
            <v>1</v>
          </cell>
          <cell r="L453">
            <v>0</v>
          </cell>
          <cell r="M453">
            <v>191</v>
          </cell>
          <cell r="N453">
            <v>0</v>
          </cell>
          <cell r="O453">
            <v>898</v>
          </cell>
          <cell r="P453">
            <v>0</v>
          </cell>
          <cell r="U453">
            <v>191</v>
          </cell>
          <cell r="V453">
            <v>0</v>
          </cell>
          <cell r="W453">
            <v>898</v>
          </cell>
          <cell r="X453">
            <v>0</v>
          </cell>
          <cell r="Y453">
            <v>0</v>
          </cell>
        </row>
        <row r="454">
          <cell r="G454" t="str">
            <v>084809000</v>
          </cell>
          <cell r="H454">
            <v>15</v>
          </cell>
          <cell r="I454">
            <v>2899</v>
          </cell>
          <cell r="J454">
            <v>13623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</row>
        <row r="455">
          <cell r="G455" t="str">
            <v>084810000</v>
          </cell>
          <cell r="H455">
            <v>53</v>
          </cell>
          <cell r="I455">
            <v>9018</v>
          </cell>
          <cell r="J455">
            <v>42385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</row>
        <row r="456">
          <cell r="G456" t="str">
            <v>084811000</v>
          </cell>
          <cell r="H456">
            <v>26</v>
          </cell>
          <cell r="I456">
            <v>6778</v>
          </cell>
          <cell r="J456">
            <v>31858</v>
          </cell>
          <cell r="K456">
            <v>4</v>
          </cell>
          <cell r="L456">
            <v>0</v>
          </cell>
          <cell r="M456">
            <v>100</v>
          </cell>
          <cell r="N456">
            <v>0</v>
          </cell>
          <cell r="O456">
            <v>470</v>
          </cell>
          <cell r="P456">
            <v>0</v>
          </cell>
          <cell r="U456">
            <v>100</v>
          </cell>
          <cell r="V456">
            <v>0</v>
          </cell>
          <cell r="W456">
            <v>470</v>
          </cell>
          <cell r="X456">
            <v>0</v>
          </cell>
          <cell r="Y456">
            <v>0</v>
          </cell>
        </row>
        <row r="457">
          <cell r="G457" t="str">
            <v>084824000</v>
          </cell>
          <cell r="H457">
            <v>22</v>
          </cell>
          <cell r="I457">
            <v>3342</v>
          </cell>
          <cell r="J457">
            <v>15709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</row>
        <row r="458">
          <cell r="G458" t="str">
            <v>084812000</v>
          </cell>
          <cell r="H458">
            <v>13</v>
          </cell>
          <cell r="I458">
            <v>3066</v>
          </cell>
          <cell r="J458">
            <v>14411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</row>
        <row r="459">
          <cell r="G459" t="str">
            <v>084813000</v>
          </cell>
          <cell r="H459">
            <v>24</v>
          </cell>
          <cell r="I459">
            <v>8717</v>
          </cell>
          <cell r="J459">
            <v>40969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</row>
        <row r="460">
          <cell r="G460" t="str">
            <v>084814000</v>
          </cell>
          <cell r="H460">
            <v>32</v>
          </cell>
          <cell r="I460">
            <v>8256</v>
          </cell>
          <cell r="J460">
            <v>38805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</row>
        <row r="461">
          <cell r="G461" t="str">
            <v>084815000</v>
          </cell>
          <cell r="H461">
            <v>26</v>
          </cell>
          <cell r="I461">
            <v>7665</v>
          </cell>
          <cell r="J461">
            <v>36026</v>
          </cell>
          <cell r="K461">
            <v>1</v>
          </cell>
          <cell r="L461">
            <v>0</v>
          </cell>
          <cell r="M461">
            <v>100</v>
          </cell>
          <cell r="N461">
            <v>0</v>
          </cell>
          <cell r="O461">
            <v>470</v>
          </cell>
          <cell r="P461">
            <v>0</v>
          </cell>
          <cell r="U461">
            <v>100</v>
          </cell>
          <cell r="V461">
            <v>0</v>
          </cell>
          <cell r="W461">
            <v>470</v>
          </cell>
          <cell r="X461">
            <v>0</v>
          </cell>
          <cell r="Y461">
            <v>0</v>
          </cell>
        </row>
        <row r="462">
          <cell r="G462" t="str">
            <v>084816000</v>
          </cell>
          <cell r="H462">
            <v>11</v>
          </cell>
          <cell r="I462">
            <v>2521</v>
          </cell>
          <cell r="J462">
            <v>11848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</row>
        <row r="463">
          <cell r="G463" t="str">
            <v>084817000</v>
          </cell>
          <cell r="H463">
            <v>10</v>
          </cell>
          <cell r="I463">
            <v>2191</v>
          </cell>
          <cell r="J463">
            <v>10297</v>
          </cell>
          <cell r="K463">
            <v>7</v>
          </cell>
          <cell r="L463">
            <v>0</v>
          </cell>
          <cell r="M463">
            <v>530</v>
          </cell>
          <cell r="N463">
            <v>0</v>
          </cell>
          <cell r="O463">
            <v>2491</v>
          </cell>
          <cell r="P463">
            <v>0</v>
          </cell>
          <cell r="U463">
            <v>530</v>
          </cell>
          <cell r="V463">
            <v>0</v>
          </cell>
          <cell r="W463">
            <v>2491</v>
          </cell>
          <cell r="X463">
            <v>0</v>
          </cell>
          <cell r="Y463">
            <v>0</v>
          </cell>
        </row>
        <row r="464">
          <cell r="G464" t="str">
            <v>084818000</v>
          </cell>
          <cell r="H464">
            <v>14</v>
          </cell>
          <cell r="I464">
            <v>6158</v>
          </cell>
          <cell r="J464">
            <v>28944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</row>
        <row r="465">
          <cell r="G465" t="str">
            <v>084819000</v>
          </cell>
          <cell r="H465">
            <v>16</v>
          </cell>
          <cell r="I465">
            <v>3969</v>
          </cell>
          <cell r="J465">
            <v>18652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</row>
        <row r="466">
          <cell r="G466" t="str">
            <v>084820000</v>
          </cell>
          <cell r="H466">
            <v>16</v>
          </cell>
          <cell r="I466">
            <v>6497</v>
          </cell>
          <cell r="J466">
            <v>30535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</row>
        <row r="467">
          <cell r="G467" t="str">
            <v>084821000</v>
          </cell>
          <cell r="H467">
            <v>7</v>
          </cell>
          <cell r="I467">
            <v>1838</v>
          </cell>
          <cell r="J467">
            <v>8639</v>
          </cell>
          <cell r="K467">
            <v>1</v>
          </cell>
          <cell r="L467">
            <v>0</v>
          </cell>
          <cell r="M467">
            <v>50</v>
          </cell>
          <cell r="N467">
            <v>0</v>
          </cell>
          <cell r="O467">
            <v>235</v>
          </cell>
          <cell r="P467">
            <v>0</v>
          </cell>
          <cell r="U467">
            <v>50</v>
          </cell>
          <cell r="V467">
            <v>0</v>
          </cell>
          <cell r="W467">
            <v>235</v>
          </cell>
          <cell r="X467">
            <v>0</v>
          </cell>
          <cell r="Y467">
            <v>0</v>
          </cell>
        </row>
        <row r="468">
          <cell r="G468" t="str">
            <v>084822000</v>
          </cell>
          <cell r="H468">
            <v>26</v>
          </cell>
          <cell r="I468">
            <v>3530</v>
          </cell>
          <cell r="J468">
            <v>16591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</row>
        <row r="469">
          <cell r="G469" t="str">
            <v>084823000</v>
          </cell>
          <cell r="H469">
            <v>16</v>
          </cell>
          <cell r="I469">
            <v>3436</v>
          </cell>
          <cell r="J469">
            <v>16147</v>
          </cell>
          <cell r="K469">
            <v>4</v>
          </cell>
          <cell r="L469">
            <v>0</v>
          </cell>
          <cell r="M469">
            <v>60</v>
          </cell>
          <cell r="N469">
            <v>0</v>
          </cell>
          <cell r="O469">
            <v>282</v>
          </cell>
          <cell r="P469">
            <v>0</v>
          </cell>
          <cell r="U469">
            <v>60</v>
          </cell>
          <cell r="V469">
            <v>0</v>
          </cell>
          <cell r="W469">
            <v>282</v>
          </cell>
          <cell r="X469">
            <v>0</v>
          </cell>
          <cell r="Y469">
            <v>0</v>
          </cell>
        </row>
        <row r="470">
          <cell r="G470" t="str">
            <v>086003000</v>
          </cell>
          <cell r="H470">
            <v>157</v>
          </cell>
          <cell r="I470">
            <v>42643</v>
          </cell>
          <cell r="J470">
            <v>200422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</row>
        <row r="471">
          <cell r="G471" t="str">
            <v>086004000</v>
          </cell>
          <cell r="H471">
            <v>41</v>
          </cell>
          <cell r="I471">
            <v>5290</v>
          </cell>
          <cell r="J471">
            <v>24863</v>
          </cell>
          <cell r="K471">
            <v>60</v>
          </cell>
          <cell r="L471">
            <v>60</v>
          </cell>
          <cell r="M471">
            <v>500</v>
          </cell>
          <cell r="N471">
            <v>500</v>
          </cell>
          <cell r="O471">
            <v>2350</v>
          </cell>
          <cell r="P471">
            <v>2350</v>
          </cell>
          <cell r="U471">
            <v>500</v>
          </cell>
          <cell r="V471">
            <v>500</v>
          </cell>
          <cell r="W471">
            <v>2350</v>
          </cell>
          <cell r="X471">
            <v>2350</v>
          </cell>
          <cell r="Y471">
            <v>0</v>
          </cell>
        </row>
        <row r="472">
          <cell r="G472" t="str">
            <v>086007000</v>
          </cell>
          <cell r="H472">
            <v>69</v>
          </cell>
          <cell r="I472">
            <v>7884</v>
          </cell>
          <cell r="J472">
            <v>37054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</row>
        <row r="473">
          <cell r="G473" t="str">
            <v>086008000</v>
          </cell>
          <cell r="H473">
            <v>21</v>
          </cell>
          <cell r="I473">
            <v>3122</v>
          </cell>
          <cell r="J473">
            <v>14675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</row>
        <row r="474">
          <cell r="G474" t="str">
            <v>086009000</v>
          </cell>
          <cell r="H474">
            <v>34</v>
          </cell>
          <cell r="I474">
            <v>4214</v>
          </cell>
          <cell r="J474">
            <v>19807</v>
          </cell>
          <cell r="K474">
            <v>7</v>
          </cell>
          <cell r="L474">
            <v>7</v>
          </cell>
          <cell r="M474">
            <v>1617</v>
          </cell>
          <cell r="N474">
            <v>1617</v>
          </cell>
          <cell r="O474">
            <v>8089</v>
          </cell>
          <cell r="P474">
            <v>8089</v>
          </cell>
          <cell r="U474">
            <v>1617</v>
          </cell>
          <cell r="V474">
            <v>1617</v>
          </cell>
          <cell r="W474">
            <v>8089</v>
          </cell>
          <cell r="X474">
            <v>8089</v>
          </cell>
          <cell r="Y474">
            <v>0</v>
          </cell>
        </row>
        <row r="475">
          <cell r="G475" t="str">
            <v>086012000</v>
          </cell>
          <cell r="H475">
            <v>30</v>
          </cell>
          <cell r="I475">
            <v>3660</v>
          </cell>
          <cell r="J475">
            <v>17202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</row>
        <row r="476">
          <cell r="G476" t="str">
            <v>086026000</v>
          </cell>
          <cell r="H476">
            <v>13</v>
          </cell>
          <cell r="I476">
            <v>1980</v>
          </cell>
          <cell r="J476">
            <v>9308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</row>
        <row r="477">
          <cell r="G477" t="str">
            <v>086025000</v>
          </cell>
          <cell r="H477">
            <v>41</v>
          </cell>
          <cell r="I477">
            <v>4033</v>
          </cell>
          <cell r="J477">
            <v>18954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</row>
        <row r="478">
          <cell r="G478" t="str">
            <v>086014000</v>
          </cell>
          <cell r="H478">
            <v>14</v>
          </cell>
          <cell r="I478">
            <v>1620</v>
          </cell>
          <cell r="J478">
            <v>7613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</row>
        <row r="479">
          <cell r="G479" t="str">
            <v>086024000</v>
          </cell>
          <cell r="H479">
            <v>14</v>
          </cell>
          <cell r="I479">
            <v>1932</v>
          </cell>
          <cell r="J479">
            <v>9080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</row>
        <row r="480">
          <cell r="G480" t="str">
            <v>086020000</v>
          </cell>
          <cell r="H480">
            <v>41</v>
          </cell>
          <cell r="I480">
            <v>5959</v>
          </cell>
          <cell r="J480">
            <v>28009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</row>
        <row r="481">
          <cell r="G481" t="str">
            <v>086021000</v>
          </cell>
          <cell r="H481">
            <v>38</v>
          </cell>
          <cell r="I481">
            <v>6471</v>
          </cell>
          <cell r="J481">
            <v>30416</v>
          </cell>
          <cell r="K481">
            <v>1</v>
          </cell>
          <cell r="L481">
            <v>1</v>
          </cell>
          <cell r="M481">
            <v>32</v>
          </cell>
          <cell r="N481">
            <v>32</v>
          </cell>
          <cell r="O481">
            <v>150</v>
          </cell>
          <cell r="P481">
            <v>150</v>
          </cell>
          <cell r="U481">
            <v>32</v>
          </cell>
          <cell r="V481">
            <v>32</v>
          </cell>
          <cell r="W481">
            <v>150</v>
          </cell>
          <cell r="X481">
            <v>150</v>
          </cell>
          <cell r="Y481">
            <v>0</v>
          </cell>
        </row>
        <row r="482">
          <cell r="G482" t="str">
            <v>118204000</v>
          </cell>
          <cell r="H482">
            <v>4</v>
          </cell>
          <cell r="I482">
            <v>274</v>
          </cell>
          <cell r="J482">
            <v>1370</v>
          </cell>
          <cell r="K482">
            <v>4</v>
          </cell>
          <cell r="L482">
            <v>0</v>
          </cell>
          <cell r="M482">
            <v>274</v>
          </cell>
          <cell r="N482">
            <v>0</v>
          </cell>
          <cell r="O482">
            <v>1370</v>
          </cell>
          <cell r="P482">
            <v>0</v>
          </cell>
          <cell r="U482">
            <v>274</v>
          </cell>
          <cell r="V482">
            <v>0</v>
          </cell>
          <cell r="W482">
            <v>1370</v>
          </cell>
          <cell r="X482">
            <v>0</v>
          </cell>
          <cell r="Y482">
            <v>0</v>
          </cell>
        </row>
        <row r="483">
          <cell r="G483" t="str">
            <v>118209000</v>
          </cell>
          <cell r="H483">
            <v>1</v>
          </cell>
          <cell r="I483">
            <v>2</v>
          </cell>
          <cell r="J483">
            <v>10</v>
          </cell>
          <cell r="K483">
            <v>1</v>
          </cell>
          <cell r="L483">
            <v>0</v>
          </cell>
          <cell r="M483">
            <v>2</v>
          </cell>
          <cell r="N483">
            <v>0</v>
          </cell>
          <cell r="O483">
            <v>10</v>
          </cell>
          <cell r="P483">
            <v>0</v>
          </cell>
          <cell r="U483">
            <v>2</v>
          </cell>
          <cell r="V483">
            <v>0</v>
          </cell>
          <cell r="W483">
            <v>10</v>
          </cell>
          <cell r="X483">
            <v>0</v>
          </cell>
          <cell r="Y483">
            <v>0</v>
          </cell>
        </row>
        <row r="484">
          <cell r="G484" t="str">
            <v>118207000</v>
          </cell>
          <cell r="H484">
            <v>1</v>
          </cell>
          <cell r="I484">
            <v>8</v>
          </cell>
          <cell r="J484">
            <v>40</v>
          </cell>
          <cell r="K484">
            <v>1</v>
          </cell>
          <cell r="L484">
            <v>0</v>
          </cell>
          <cell r="M484">
            <v>8</v>
          </cell>
          <cell r="N484">
            <v>0</v>
          </cell>
          <cell r="O484">
            <v>40</v>
          </cell>
          <cell r="P484">
            <v>0</v>
          </cell>
          <cell r="U484">
            <v>8</v>
          </cell>
          <cell r="V484">
            <v>0</v>
          </cell>
          <cell r="W484">
            <v>40</v>
          </cell>
          <cell r="X484">
            <v>0</v>
          </cell>
          <cell r="Y484">
            <v>0</v>
          </cell>
        </row>
        <row r="485">
          <cell r="G485" t="str">
            <v>118210000</v>
          </cell>
          <cell r="H485">
            <v>3</v>
          </cell>
          <cell r="I485">
            <v>192</v>
          </cell>
          <cell r="J485">
            <v>960</v>
          </cell>
          <cell r="K485">
            <v>4</v>
          </cell>
          <cell r="L485">
            <v>0</v>
          </cell>
          <cell r="M485">
            <v>192</v>
          </cell>
          <cell r="N485">
            <v>0</v>
          </cell>
          <cell r="O485">
            <v>960</v>
          </cell>
          <cell r="P485">
            <v>0</v>
          </cell>
          <cell r="U485">
            <v>192</v>
          </cell>
          <cell r="V485">
            <v>0</v>
          </cell>
          <cell r="W485">
            <v>960</v>
          </cell>
          <cell r="X485">
            <v>0</v>
          </cell>
          <cell r="Y485">
            <v>0</v>
          </cell>
        </row>
        <row r="486">
          <cell r="G486" t="str">
            <v>112504000</v>
          </cell>
          <cell r="H486">
            <v>2</v>
          </cell>
          <cell r="I486">
            <v>193</v>
          </cell>
          <cell r="J486">
            <v>965</v>
          </cell>
          <cell r="K486">
            <v>6</v>
          </cell>
          <cell r="L486">
            <v>0</v>
          </cell>
          <cell r="M486">
            <v>193</v>
          </cell>
          <cell r="N486">
            <v>0</v>
          </cell>
          <cell r="O486">
            <v>965</v>
          </cell>
          <cell r="P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193</v>
          </cell>
          <cell r="V486">
            <v>0</v>
          </cell>
          <cell r="W486">
            <v>965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</row>
        <row r="487">
          <cell r="G487" t="str">
            <v>063034000</v>
          </cell>
          <cell r="H487">
            <v>23</v>
          </cell>
          <cell r="I487">
            <v>1538</v>
          </cell>
          <cell r="J487">
            <v>7690</v>
          </cell>
          <cell r="Q487">
            <v>1538</v>
          </cell>
          <cell r="R487">
            <v>1538</v>
          </cell>
          <cell r="S487">
            <v>7690</v>
          </cell>
          <cell r="T487">
            <v>7690</v>
          </cell>
          <cell r="U487">
            <v>1538</v>
          </cell>
          <cell r="V487">
            <v>1538</v>
          </cell>
          <cell r="W487">
            <v>7690</v>
          </cell>
          <cell r="X487">
            <v>7690</v>
          </cell>
          <cell r="Y487">
            <v>0</v>
          </cell>
          <cell r="Z487">
            <v>0</v>
          </cell>
          <cell r="AA487">
            <v>0</v>
          </cell>
        </row>
        <row r="488">
          <cell r="G488" t="str">
            <v>063045000</v>
          </cell>
          <cell r="H488">
            <v>11</v>
          </cell>
          <cell r="I488">
            <v>690</v>
          </cell>
          <cell r="J488">
            <v>3450</v>
          </cell>
          <cell r="Q488">
            <v>690</v>
          </cell>
          <cell r="R488">
            <v>690</v>
          </cell>
          <cell r="S488">
            <v>3450</v>
          </cell>
          <cell r="T488">
            <v>3450</v>
          </cell>
          <cell r="U488">
            <v>690</v>
          </cell>
          <cell r="V488">
            <v>690</v>
          </cell>
          <cell r="W488">
            <v>3450</v>
          </cell>
          <cell r="X488">
            <v>3450</v>
          </cell>
          <cell r="Y488">
            <v>0</v>
          </cell>
          <cell r="Z488">
            <v>0</v>
          </cell>
          <cell r="AA488">
            <v>0</v>
          </cell>
        </row>
        <row r="489">
          <cell r="G489" t="str">
            <v>064506000</v>
          </cell>
          <cell r="H489">
            <v>4</v>
          </cell>
          <cell r="I489">
            <v>200</v>
          </cell>
          <cell r="J489">
            <v>766</v>
          </cell>
          <cell r="Q489">
            <v>200</v>
          </cell>
          <cell r="R489">
            <v>200</v>
          </cell>
          <cell r="S489">
            <v>766</v>
          </cell>
          <cell r="T489">
            <v>766</v>
          </cell>
          <cell r="U489">
            <v>200</v>
          </cell>
          <cell r="V489">
            <v>200</v>
          </cell>
          <cell r="W489">
            <v>766</v>
          </cell>
          <cell r="X489">
            <v>766</v>
          </cell>
          <cell r="Y489">
            <v>0</v>
          </cell>
        </row>
        <row r="490">
          <cell r="G490" t="str">
            <v>064510000</v>
          </cell>
          <cell r="H490">
            <v>16</v>
          </cell>
          <cell r="I490">
            <v>1328</v>
          </cell>
          <cell r="J490">
            <v>6640</v>
          </cell>
          <cell r="Q490">
            <v>1328</v>
          </cell>
          <cell r="R490">
            <v>1328</v>
          </cell>
          <cell r="S490">
            <v>6640</v>
          </cell>
          <cell r="T490">
            <v>6640</v>
          </cell>
          <cell r="U490">
            <v>1328</v>
          </cell>
          <cell r="V490">
            <v>1328</v>
          </cell>
          <cell r="W490">
            <v>6640</v>
          </cell>
          <cell r="X490">
            <v>6640</v>
          </cell>
          <cell r="Y490">
            <v>0</v>
          </cell>
        </row>
        <row r="491">
          <cell r="G491" t="str">
            <v>064512000</v>
          </cell>
          <cell r="H491">
            <v>13</v>
          </cell>
          <cell r="I491">
            <v>2580</v>
          </cell>
          <cell r="J491">
            <v>12900</v>
          </cell>
          <cell r="K491">
            <v>12</v>
          </cell>
          <cell r="L491">
            <v>0</v>
          </cell>
          <cell r="M491">
            <v>725</v>
          </cell>
          <cell r="N491">
            <v>0</v>
          </cell>
          <cell r="O491">
            <v>3625</v>
          </cell>
          <cell r="P491">
            <v>0</v>
          </cell>
          <cell r="Q491">
            <v>1855</v>
          </cell>
          <cell r="R491">
            <v>1855</v>
          </cell>
          <cell r="S491">
            <v>9275</v>
          </cell>
          <cell r="T491">
            <v>9275</v>
          </cell>
          <cell r="U491">
            <v>2580</v>
          </cell>
          <cell r="V491">
            <v>1855</v>
          </cell>
          <cell r="W491">
            <v>12900</v>
          </cell>
          <cell r="X491">
            <v>9275</v>
          </cell>
          <cell r="Y491">
            <v>0</v>
          </cell>
          <cell r="AA491">
            <v>0</v>
          </cell>
        </row>
        <row r="492">
          <cell r="G492" t="str">
            <v>064514000</v>
          </cell>
          <cell r="H492">
            <v>12</v>
          </cell>
          <cell r="I492">
            <v>1219</v>
          </cell>
          <cell r="J492">
            <v>5381</v>
          </cell>
          <cell r="K492">
            <v>1</v>
          </cell>
          <cell r="L492">
            <v>0</v>
          </cell>
          <cell r="M492">
            <v>285</v>
          </cell>
          <cell r="N492">
            <v>0</v>
          </cell>
          <cell r="O492">
            <v>1083</v>
          </cell>
          <cell r="P492">
            <v>0</v>
          </cell>
          <cell r="Q492">
            <v>934</v>
          </cell>
          <cell r="R492">
            <v>934</v>
          </cell>
          <cell r="S492">
            <v>4298</v>
          </cell>
          <cell r="T492">
            <v>4298</v>
          </cell>
          <cell r="U492">
            <v>1219</v>
          </cell>
          <cell r="V492">
            <v>934</v>
          </cell>
          <cell r="W492">
            <v>5381</v>
          </cell>
          <cell r="X492">
            <v>4298</v>
          </cell>
          <cell r="Y492">
            <v>0</v>
          </cell>
        </row>
        <row r="493">
          <cell r="G493" t="str">
            <v>064515000</v>
          </cell>
          <cell r="H493">
            <v>17</v>
          </cell>
          <cell r="I493">
            <v>1253</v>
          </cell>
          <cell r="J493">
            <v>4900</v>
          </cell>
          <cell r="Q493">
            <v>1253</v>
          </cell>
          <cell r="R493">
            <v>1253</v>
          </cell>
          <cell r="S493">
            <v>4900</v>
          </cell>
          <cell r="T493">
            <v>4900</v>
          </cell>
          <cell r="U493">
            <v>1253</v>
          </cell>
          <cell r="V493">
            <v>1253</v>
          </cell>
          <cell r="W493">
            <v>4900</v>
          </cell>
          <cell r="X493">
            <v>4900</v>
          </cell>
          <cell r="Y493">
            <v>0</v>
          </cell>
        </row>
        <row r="494">
          <cell r="G494" t="str">
            <v>166719000</v>
          </cell>
          <cell r="H494">
            <v>1</v>
          </cell>
          <cell r="I494">
            <v>62</v>
          </cell>
          <cell r="J494">
            <v>310</v>
          </cell>
          <cell r="K494">
            <v>1</v>
          </cell>
          <cell r="L494">
            <v>0</v>
          </cell>
          <cell r="M494">
            <v>62</v>
          </cell>
          <cell r="N494">
            <v>0</v>
          </cell>
          <cell r="O494">
            <v>310</v>
          </cell>
          <cell r="P494">
            <v>0</v>
          </cell>
          <cell r="U494">
            <v>62</v>
          </cell>
          <cell r="V494">
            <v>0</v>
          </cell>
          <cell r="W494">
            <v>310</v>
          </cell>
          <cell r="X494">
            <v>0</v>
          </cell>
        </row>
        <row r="495">
          <cell r="G495" t="str">
            <v>071207000</v>
          </cell>
          <cell r="H495">
            <v>1</v>
          </cell>
          <cell r="I495">
            <v>2589.791666666667</v>
          </cell>
          <cell r="J495">
            <v>12431</v>
          </cell>
          <cell r="K495">
            <v>39</v>
          </cell>
          <cell r="L495">
            <v>1</v>
          </cell>
          <cell r="M495">
            <v>500</v>
          </cell>
          <cell r="N495">
            <v>23</v>
          </cell>
          <cell r="O495">
            <v>2398.4</v>
          </cell>
          <cell r="P495">
            <v>110.39999999999999</v>
          </cell>
          <cell r="Q495">
            <v>23</v>
          </cell>
          <cell r="S495">
            <v>110</v>
          </cell>
          <cell r="U495">
            <v>523</v>
          </cell>
          <cell r="V495">
            <v>23</v>
          </cell>
          <cell r="W495">
            <v>2508.4</v>
          </cell>
          <cell r="X495">
            <v>110.39999999999999</v>
          </cell>
        </row>
        <row r="496">
          <cell r="G496" t="str">
            <v>072205000</v>
          </cell>
          <cell r="H496">
            <v>1</v>
          </cell>
          <cell r="I496">
            <v>45</v>
          </cell>
          <cell r="J496">
            <v>15109</v>
          </cell>
          <cell r="Q496">
            <v>7</v>
          </cell>
          <cell r="R496">
            <v>7</v>
          </cell>
          <cell r="S496">
            <v>32.199999999999996</v>
          </cell>
          <cell r="T496">
            <v>32.199999999999996</v>
          </cell>
          <cell r="U496">
            <v>7</v>
          </cell>
          <cell r="V496">
            <v>7</v>
          </cell>
          <cell r="W496">
            <v>32.199999999999996</v>
          </cell>
          <cell r="X496">
            <v>32.199999999999996</v>
          </cell>
        </row>
        <row r="497">
          <cell r="G497" t="str">
            <v>072214000</v>
          </cell>
          <cell r="H497">
            <v>2</v>
          </cell>
          <cell r="I497">
            <v>23331</v>
          </cell>
          <cell r="J497">
            <v>107323</v>
          </cell>
          <cell r="Q497">
            <v>2</v>
          </cell>
          <cell r="R497">
            <v>2</v>
          </cell>
          <cell r="S497">
            <v>9</v>
          </cell>
          <cell r="T497">
            <v>9</v>
          </cell>
          <cell r="U497">
            <v>2</v>
          </cell>
          <cell r="V497">
            <v>2</v>
          </cell>
          <cell r="W497">
            <v>9</v>
          </cell>
          <cell r="X497">
            <v>9</v>
          </cell>
        </row>
        <row r="498">
          <cell r="G498" t="str">
            <v>074619000</v>
          </cell>
          <cell r="H498">
            <v>1</v>
          </cell>
          <cell r="I498">
            <v>16286</v>
          </cell>
          <cell r="J498">
            <v>73285</v>
          </cell>
          <cell r="K498">
            <v>1</v>
          </cell>
          <cell r="L498">
            <v>0</v>
          </cell>
          <cell r="M498">
            <v>60</v>
          </cell>
          <cell r="N498">
            <v>0</v>
          </cell>
          <cell r="O498">
            <v>270</v>
          </cell>
          <cell r="P498">
            <v>0</v>
          </cell>
          <cell r="U498">
            <v>60</v>
          </cell>
          <cell r="V498">
            <v>0</v>
          </cell>
          <cell r="W498">
            <v>270</v>
          </cell>
          <cell r="X4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5"/>
  <sheetViews>
    <sheetView workbookViewId="0">
      <pane ySplit="1" topLeftCell="A2" activePane="bottomLeft" state="frozen"/>
      <selection activeCell="K2" sqref="K2"/>
      <selection pane="bottomLeft" activeCell="L6" sqref="L6"/>
    </sheetView>
  </sheetViews>
  <sheetFormatPr baseColWidth="10" defaultColWidth="8.83203125" defaultRowHeight="15" x14ac:dyDescent="0"/>
  <cols>
    <col min="2" max="2" width="12.5" customWidth="1"/>
    <col min="6" max="6" width="32" customWidth="1"/>
    <col min="10" max="10" width="8.83203125" style="9"/>
    <col min="11" max="11" width="8.83203125" style="6"/>
    <col min="12" max="12" width="14.83203125" style="11" customWidth="1"/>
    <col min="13" max="13" width="14.83203125" style="6" customWidth="1"/>
    <col min="14" max="15" width="13" style="14" customWidth="1"/>
    <col min="16" max="16" width="13" style="6" customWidth="1"/>
    <col min="17" max="17" width="13" style="19" customWidth="1"/>
    <col min="18" max="18" width="13" style="6" customWidth="1"/>
    <col min="19" max="20" width="13" style="14" customWidth="1"/>
    <col min="21" max="21" width="13" style="6" customWidth="1"/>
    <col min="22" max="22" width="13" style="16" customWidth="1"/>
    <col min="23" max="23" width="13" style="6" customWidth="1"/>
    <col min="25" max="25" width="8.83203125" style="6"/>
  </cols>
  <sheetData>
    <row r="1" spans="1:29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7" t="s">
        <v>9</v>
      </c>
      <c r="K1" s="2" t="s">
        <v>10</v>
      </c>
      <c r="L1" s="1" t="s">
        <v>11</v>
      </c>
      <c r="M1" s="2" t="s">
        <v>12</v>
      </c>
      <c r="N1" s="12" t="s">
        <v>1047</v>
      </c>
      <c r="O1" s="12" t="s">
        <v>1048</v>
      </c>
      <c r="P1" s="2" t="s">
        <v>1049</v>
      </c>
      <c r="Q1" s="17" t="s">
        <v>1050</v>
      </c>
      <c r="R1" s="2" t="s">
        <v>1051</v>
      </c>
      <c r="S1" s="12" t="s">
        <v>1046</v>
      </c>
      <c r="T1" s="12" t="s">
        <v>1052</v>
      </c>
      <c r="U1" s="2" t="s">
        <v>1053</v>
      </c>
      <c r="V1" s="17" t="s">
        <v>1054</v>
      </c>
      <c r="W1" s="2" t="s">
        <v>1055</v>
      </c>
      <c r="X1" s="1" t="s">
        <v>13</v>
      </c>
      <c r="Y1" s="2" t="s">
        <v>14</v>
      </c>
      <c r="Z1" s="1" t="s">
        <v>1056</v>
      </c>
      <c r="AA1" s="3"/>
      <c r="AB1" s="3"/>
      <c r="AC1" s="3"/>
    </row>
    <row r="2" spans="1:29">
      <c r="A2" s="4" t="s">
        <v>15</v>
      </c>
      <c r="B2" s="4" t="s">
        <v>16</v>
      </c>
      <c r="C2" s="4" t="s">
        <v>17</v>
      </c>
      <c r="D2" s="4" t="s">
        <v>49</v>
      </c>
      <c r="E2" s="4" t="s">
        <v>50</v>
      </c>
      <c r="F2" s="4" t="s">
        <v>150</v>
      </c>
      <c r="G2" s="4" t="s">
        <v>151</v>
      </c>
      <c r="H2" s="4">
        <v>47037</v>
      </c>
      <c r="I2" s="4"/>
      <c r="J2" s="8">
        <f>VLOOKUP(G2,[1]Yolanda!$G:$J,4,FALSE)</f>
        <v>54563</v>
      </c>
      <c r="K2" s="5">
        <f t="shared" ref="K2:K65" si="0">PERCENTRANK(J:J,J2)</f>
        <v>0.89300000000000002</v>
      </c>
      <c r="L2" s="10">
        <f t="shared" ref="L2:L65" si="1">J2/H2</f>
        <v>1.1600017007887409</v>
      </c>
      <c r="M2" s="5">
        <f t="shared" ref="M2:M65" si="2">PERCENTRANK(L:L,L2)</f>
        <v>0.91700000000000004</v>
      </c>
      <c r="N2" s="13">
        <f>VLOOKUP(G2,[1]Yolanda!$G:$Z,20,FALSE)</f>
        <v>10008</v>
      </c>
      <c r="O2" s="13">
        <f t="shared" ref="O2:O65" si="3">N2*4.6</f>
        <v>46036.799999999996</v>
      </c>
      <c r="P2" s="5">
        <f t="shared" ref="P2:P65" si="4">PERCENTRANK(N:N,N2)</f>
        <v>0.98499999999999999</v>
      </c>
      <c r="Q2" s="18">
        <f t="shared" ref="Q2:Q65" si="5">O2/H2</f>
        <v>0.97873588876841622</v>
      </c>
      <c r="R2" s="5">
        <f t="shared" ref="R2:R65" si="6">PERCENTRANK(Q:Q,Q2)</f>
        <v>0.98499999999999999</v>
      </c>
      <c r="S2" s="13">
        <f>VLOOKUP(G2,[1]Yolanda!$G:$AA,21,FALSE)</f>
        <v>1601</v>
      </c>
      <c r="T2" s="13">
        <f t="shared" ref="T2:T65" si="7">S2*4.6</f>
        <v>7364.5999999999995</v>
      </c>
      <c r="U2" s="5">
        <f t="shared" ref="U2:U65" si="8">PERCENTRANK(S:S,S2)</f>
        <v>0.78</v>
      </c>
      <c r="V2" s="15">
        <f t="shared" ref="V2:V65" si="9">T2/H2</f>
        <v>0.15657035950422007</v>
      </c>
      <c r="W2" s="5">
        <f t="shared" ref="W2:W65" si="10">PERCENTRANK(V:V,V2)</f>
        <v>0.66700000000000004</v>
      </c>
      <c r="X2">
        <v>41.96</v>
      </c>
      <c r="Y2" s="6">
        <f t="shared" ref="Y2:Y33" si="11">PERCENTRANK(X:X,X2)</f>
        <v>0.6</v>
      </c>
      <c r="Z2">
        <f t="shared" ref="Z2:Z65" si="12">(K2*1.25)+(M2*1.25)+(P2*1.75)+(R2*1.75)+(U2*0.75)+(W2*0.75)+(Y2)</f>
        <v>7.3952499999999999</v>
      </c>
    </row>
    <row r="3" spans="1:29">
      <c r="A3" s="4" t="s">
        <v>70</v>
      </c>
      <c r="B3" s="4" t="s">
        <v>71</v>
      </c>
      <c r="C3" s="4" t="s">
        <v>72</v>
      </c>
      <c r="D3" s="4" t="s">
        <v>114</v>
      </c>
      <c r="E3" s="4" t="s">
        <v>115</v>
      </c>
      <c r="F3" s="4" t="s">
        <v>970</v>
      </c>
      <c r="G3" s="4" t="s">
        <v>971</v>
      </c>
      <c r="H3" s="4">
        <v>74785</v>
      </c>
      <c r="I3" s="4"/>
      <c r="J3" s="8">
        <f>VLOOKUP(G3,[1]Yolanda!$G:$J,4,FALSE)</f>
        <v>74785</v>
      </c>
      <c r="K3" s="5">
        <f t="shared" si="0"/>
        <v>0.94099999999999995</v>
      </c>
      <c r="L3" s="10">
        <f t="shared" si="1"/>
        <v>1</v>
      </c>
      <c r="M3" s="5">
        <f t="shared" si="2"/>
        <v>0.42299999999999999</v>
      </c>
      <c r="N3" s="13">
        <f>VLOOKUP(G3,[1]Yolanda!$G:$Z,20,FALSE)</f>
        <v>10533</v>
      </c>
      <c r="O3" s="13">
        <f t="shared" si="3"/>
        <v>48451.799999999996</v>
      </c>
      <c r="P3" s="5">
        <f t="shared" si="4"/>
        <v>0.98699999999999999</v>
      </c>
      <c r="Q3" s="18">
        <f t="shared" si="5"/>
        <v>0.6478812596108845</v>
      </c>
      <c r="R3" s="5">
        <f t="shared" si="6"/>
        <v>0.92500000000000004</v>
      </c>
      <c r="S3" s="13">
        <f>VLOOKUP(G3,[1]Yolanda!$G:$AA,21,FALSE)</f>
        <v>5743</v>
      </c>
      <c r="T3" s="13">
        <f t="shared" si="7"/>
        <v>26417.8</v>
      </c>
      <c r="U3" s="5">
        <f t="shared" si="8"/>
        <v>0.96899999999999997</v>
      </c>
      <c r="V3" s="15">
        <f t="shared" si="9"/>
        <v>0.35324998328541818</v>
      </c>
      <c r="W3" s="5">
        <f t="shared" si="10"/>
        <v>0.79800000000000004</v>
      </c>
      <c r="X3">
        <v>55.13</v>
      </c>
      <c r="Y3" s="6">
        <f t="shared" si="11"/>
        <v>0.91400000000000003</v>
      </c>
      <c r="Z3">
        <f t="shared" si="12"/>
        <v>7.2902500000000003</v>
      </c>
    </row>
    <row r="4" spans="1:29">
      <c r="A4" s="4" t="s">
        <v>15</v>
      </c>
      <c r="B4" s="4" t="s">
        <v>16</v>
      </c>
      <c r="C4" s="4" t="s">
        <v>17</v>
      </c>
      <c r="D4" s="4" t="s">
        <v>24</v>
      </c>
      <c r="E4" s="4" t="s">
        <v>25</v>
      </c>
      <c r="F4" s="4" t="s">
        <v>158</v>
      </c>
      <c r="G4" s="4" t="s">
        <v>159</v>
      </c>
      <c r="H4" s="4">
        <v>221174</v>
      </c>
      <c r="I4" s="4"/>
      <c r="J4" s="8">
        <f>VLOOKUP(G4,[1]Yolanda!$G:$J,4,FALSE)</f>
        <v>262856.90000000002</v>
      </c>
      <c r="K4" s="5">
        <f t="shared" si="0"/>
        <v>0.99299999999999999</v>
      </c>
      <c r="L4" s="10">
        <f t="shared" si="1"/>
        <v>1.1884620253736877</v>
      </c>
      <c r="M4" s="5">
        <f t="shared" si="2"/>
        <v>1</v>
      </c>
      <c r="N4" s="13">
        <f>VLOOKUP(G4,[1]Yolanda!$G:$Z,20,FALSE)</f>
        <v>12270</v>
      </c>
      <c r="O4" s="13">
        <f t="shared" si="3"/>
        <v>56441.999999999993</v>
      </c>
      <c r="P4" s="5">
        <f t="shared" si="4"/>
        <v>0.99299999999999999</v>
      </c>
      <c r="Q4" s="18">
        <f t="shared" si="5"/>
        <v>0.25519274417427001</v>
      </c>
      <c r="R4" s="5">
        <f t="shared" si="6"/>
        <v>0.77400000000000002</v>
      </c>
      <c r="S4" s="13">
        <f>VLOOKUP(G4,[1]Yolanda!$G:$AA,21,FALSE)</f>
        <v>46553</v>
      </c>
      <c r="T4" s="13">
        <f t="shared" si="7"/>
        <v>214143.8</v>
      </c>
      <c r="U4" s="5">
        <f t="shared" si="8"/>
        <v>1</v>
      </c>
      <c r="V4" s="15">
        <f t="shared" si="9"/>
        <v>0.96821416622206946</v>
      </c>
      <c r="W4" s="5">
        <f t="shared" si="10"/>
        <v>0.997</v>
      </c>
      <c r="X4">
        <v>20.45</v>
      </c>
      <c r="Y4" s="6">
        <f t="shared" si="11"/>
        <v>9.0999999999999998E-2</v>
      </c>
      <c r="Z4">
        <f t="shared" si="12"/>
        <v>7.17225</v>
      </c>
    </row>
    <row r="5" spans="1:29">
      <c r="A5" s="4" t="s">
        <v>70</v>
      </c>
      <c r="B5" s="4" t="s">
        <v>71</v>
      </c>
      <c r="C5" s="4" t="s">
        <v>72</v>
      </c>
      <c r="D5" s="4" t="s">
        <v>114</v>
      </c>
      <c r="E5" s="4" t="s">
        <v>115</v>
      </c>
      <c r="F5" s="4" t="s">
        <v>746</v>
      </c>
      <c r="G5" s="4" t="s">
        <v>747</v>
      </c>
      <c r="H5" s="4">
        <v>74897</v>
      </c>
      <c r="I5" s="4"/>
      <c r="J5" s="8">
        <f>VLOOKUP(G5,[1]Yolanda!$G:$J,4,FALSE)</f>
        <v>74897</v>
      </c>
      <c r="K5" s="5">
        <f t="shared" si="0"/>
        <v>0.94299999999999995</v>
      </c>
      <c r="L5" s="10">
        <f t="shared" si="1"/>
        <v>1</v>
      </c>
      <c r="M5" s="5">
        <f t="shared" si="2"/>
        <v>0.42299999999999999</v>
      </c>
      <c r="N5" s="13">
        <f>VLOOKUP(G5,[1]Yolanda!$G:$Z,20,FALSE)</f>
        <v>8885</v>
      </c>
      <c r="O5" s="13">
        <f t="shared" si="3"/>
        <v>40871</v>
      </c>
      <c r="P5" s="5">
        <f t="shared" si="4"/>
        <v>0.98299999999999998</v>
      </c>
      <c r="Q5" s="18">
        <f t="shared" si="5"/>
        <v>0.54569608929596647</v>
      </c>
      <c r="R5" s="5">
        <f t="shared" si="6"/>
        <v>0.85399999999999998</v>
      </c>
      <c r="S5" s="13">
        <f>VLOOKUP(G5,[1]Yolanda!$G:$AA,21,FALSE)</f>
        <v>9016</v>
      </c>
      <c r="T5" s="13">
        <f t="shared" si="7"/>
        <v>41473.599999999999</v>
      </c>
      <c r="U5" s="5">
        <f t="shared" si="8"/>
        <v>0.98699999999999999</v>
      </c>
      <c r="V5" s="15">
        <f t="shared" si="9"/>
        <v>0.55374180541276685</v>
      </c>
      <c r="W5" s="5">
        <f t="shared" si="10"/>
        <v>0.95299999999999996</v>
      </c>
      <c r="X5">
        <v>42.91</v>
      </c>
      <c r="Y5" s="6">
        <f t="shared" si="11"/>
        <v>0.64</v>
      </c>
      <c r="Z5">
        <f t="shared" si="12"/>
        <v>7.0172499999999998</v>
      </c>
    </row>
    <row r="6" spans="1:29">
      <c r="A6" s="4" t="s">
        <v>170</v>
      </c>
      <c r="B6" s="4" t="s">
        <v>171</v>
      </c>
      <c r="C6" s="4" t="s">
        <v>172</v>
      </c>
      <c r="D6" s="4" t="s">
        <v>173</v>
      </c>
      <c r="E6" s="4" t="s">
        <v>174</v>
      </c>
      <c r="F6" s="4" t="s">
        <v>827</v>
      </c>
      <c r="G6" s="4" t="s">
        <v>828</v>
      </c>
      <c r="H6" s="4">
        <v>62690</v>
      </c>
      <c r="I6" s="4"/>
      <c r="J6" s="8">
        <f>VLOOKUP(G6,[1]Yolanda!$G:$J,4,FALSE)</f>
        <v>62600</v>
      </c>
      <c r="K6" s="5">
        <f t="shared" si="0"/>
        <v>0.91100000000000003</v>
      </c>
      <c r="L6" s="10">
        <f t="shared" si="1"/>
        <v>0.99856436433242945</v>
      </c>
      <c r="M6" s="5">
        <f t="shared" si="2"/>
        <v>0.42099999999999999</v>
      </c>
      <c r="N6" s="13">
        <f>VLOOKUP(G6,[1]Yolanda!$G:$Z,20,FALSE)</f>
        <v>7646</v>
      </c>
      <c r="O6" s="13">
        <f t="shared" si="3"/>
        <v>35171.599999999999</v>
      </c>
      <c r="P6" s="5">
        <f t="shared" si="4"/>
        <v>0.97499999999999998</v>
      </c>
      <c r="Q6" s="18">
        <f t="shared" si="5"/>
        <v>0.56104003828361781</v>
      </c>
      <c r="R6" s="5">
        <f t="shared" si="6"/>
        <v>0.86199999999999999</v>
      </c>
      <c r="S6" s="13">
        <f>VLOOKUP(G6,[1]Yolanda!$G:$AA,21,FALSE)</f>
        <v>4517</v>
      </c>
      <c r="T6" s="13">
        <f t="shared" si="7"/>
        <v>20778.199999999997</v>
      </c>
      <c r="U6" s="5">
        <f t="shared" si="8"/>
        <v>0.94699999999999995</v>
      </c>
      <c r="V6" s="15">
        <f t="shared" si="9"/>
        <v>0.33144361142127926</v>
      </c>
      <c r="W6" s="5">
        <f t="shared" si="10"/>
        <v>0.78</v>
      </c>
      <c r="X6">
        <v>46.76</v>
      </c>
      <c r="Y6" s="6">
        <f t="shared" si="11"/>
        <v>0.74199999999999999</v>
      </c>
      <c r="Z6">
        <f t="shared" si="12"/>
        <v>6.9169999999999998</v>
      </c>
    </row>
    <row r="7" spans="1:29">
      <c r="A7" s="4" t="s">
        <v>70</v>
      </c>
      <c r="B7" s="4" t="s">
        <v>71</v>
      </c>
      <c r="C7" s="4" t="s">
        <v>72</v>
      </c>
      <c r="D7" s="4" t="s">
        <v>114</v>
      </c>
      <c r="E7" s="4" t="s">
        <v>115</v>
      </c>
      <c r="F7" s="4" t="s">
        <v>801</v>
      </c>
      <c r="G7" s="4" t="s">
        <v>802</v>
      </c>
      <c r="H7" s="4">
        <v>51394</v>
      </c>
      <c r="I7" s="4"/>
      <c r="J7" s="8">
        <f>VLOOKUP(G7,[1]Yolanda!$G:$J,4,FALSE)</f>
        <v>51394</v>
      </c>
      <c r="K7" s="5">
        <f t="shared" si="0"/>
        <v>0.88300000000000001</v>
      </c>
      <c r="L7" s="10">
        <f t="shared" si="1"/>
        <v>1</v>
      </c>
      <c r="M7" s="5">
        <f t="shared" si="2"/>
        <v>0.42299999999999999</v>
      </c>
      <c r="N7" s="13">
        <f>VLOOKUP(G7,[1]Yolanda!$G:$Z,20,FALSE)</f>
        <v>5640</v>
      </c>
      <c r="O7" s="13">
        <f t="shared" si="3"/>
        <v>25943.999999999996</v>
      </c>
      <c r="P7" s="5">
        <f t="shared" si="4"/>
        <v>0.94099999999999995</v>
      </c>
      <c r="Q7" s="18">
        <f t="shared" si="5"/>
        <v>0.50480600848348045</v>
      </c>
      <c r="R7" s="5">
        <f t="shared" si="6"/>
        <v>0.83799999999999997</v>
      </c>
      <c r="S7" s="13">
        <f>VLOOKUP(G7,[1]Yolanda!$G:$AA,21,FALSE)</f>
        <v>6023</v>
      </c>
      <c r="T7" s="13">
        <f t="shared" si="7"/>
        <v>27705.8</v>
      </c>
      <c r="U7" s="5">
        <f t="shared" si="8"/>
        <v>0.97299999999999998</v>
      </c>
      <c r="V7" s="15">
        <f t="shared" si="9"/>
        <v>0.53908627466241199</v>
      </c>
      <c r="W7" s="5">
        <f t="shared" si="10"/>
        <v>0.94699999999999995</v>
      </c>
      <c r="X7">
        <v>45.66</v>
      </c>
      <c r="Y7" s="6">
        <f t="shared" si="11"/>
        <v>0.70699999999999996</v>
      </c>
      <c r="Z7">
        <f t="shared" si="12"/>
        <v>6.8927499999999995</v>
      </c>
    </row>
    <row r="8" spans="1:29">
      <c r="A8" s="4" t="s">
        <v>15</v>
      </c>
      <c r="B8" s="4" t="s">
        <v>16</v>
      </c>
      <c r="C8" s="4" t="s">
        <v>17</v>
      </c>
      <c r="D8" s="4" t="s">
        <v>49</v>
      </c>
      <c r="E8" s="4" t="s">
        <v>50</v>
      </c>
      <c r="F8" s="4" t="s">
        <v>106</v>
      </c>
      <c r="G8" s="4" t="s">
        <v>107</v>
      </c>
      <c r="H8" s="4">
        <v>13841</v>
      </c>
      <c r="I8" s="4"/>
      <c r="J8" s="8">
        <f>VLOOKUP(G8,[1]Yolanda!$G:$J,4,FALSE)</f>
        <v>16056</v>
      </c>
      <c r="K8" s="5">
        <f t="shared" si="0"/>
        <v>0.46500000000000002</v>
      </c>
      <c r="L8" s="10">
        <f t="shared" si="1"/>
        <v>1.1600317896105772</v>
      </c>
      <c r="M8" s="5">
        <f t="shared" si="2"/>
        <v>0.97699999999999998</v>
      </c>
      <c r="N8" s="13">
        <f>VLOOKUP(G8,[1]Yolanda!$G:$Z,20,FALSE)</f>
        <v>2538</v>
      </c>
      <c r="O8" s="13">
        <f t="shared" si="3"/>
        <v>11674.8</v>
      </c>
      <c r="P8" s="5">
        <f t="shared" si="4"/>
        <v>0.83</v>
      </c>
      <c r="Q8" s="18">
        <f t="shared" si="5"/>
        <v>0.8434939671989018</v>
      </c>
      <c r="R8" s="5">
        <f t="shared" si="6"/>
        <v>0.95699999999999996</v>
      </c>
      <c r="S8" s="13">
        <f>VLOOKUP(G8,[1]Yolanda!$G:$AA,21,FALSE)</f>
        <v>582</v>
      </c>
      <c r="T8" s="13">
        <f t="shared" si="7"/>
        <v>2677.2</v>
      </c>
      <c r="U8" s="5">
        <f t="shared" si="8"/>
        <v>0.63100000000000001</v>
      </c>
      <c r="V8" s="15">
        <f t="shared" si="9"/>
        <v>0.19342533053970087</v>
      </c>
      <c r="W8" s="5">
        <f t="shared" si="10"/>
        <v>0.69699999999999995</v>
      </c>
      <c r="X8">
        <v>51.86</v>
      </c>
      <c r="Y8" s="6">
        <f t="shared" si="11"/>
        <v>0.872</v>
      </c>
      <c r="Z8">
        <f t="shared" si="12"/>
        <v>6.7977500000000006</v>
      </c>
    </row>
    <row r="9" spans="1:29">
      <c r="A9" s="4" t="s">
        <v>15</v>
      </c>
      <c r="B9" s="4" t="s">
        <v>16</v>
      </c>
      <c r="C9" s="4" t="s">
        <v>17</v>
      </c>
      <c r="D9" s="4" t="s">
        <v>49</v>
      </c>
      <c r="E9" s="4" t="s">
        <v>50</v>
      </c>
      <c r="F9" s="4" t="s">
        <v>96</v>
      </c>
      <c r="G9" s="4" t="s">
        <v>97</v>
      </c>
      <c r="H9" s="4">
        <v>64457</v>
      </c>
      <c r="I9" s="4"/>
      <c r="J9" s="8">
        <f>VLOOKUP(G9,[1]Yolanda!$G:$J,4,FALSE)</f>
        <v>74770</v>
      </c>
      <c r="K9" s="5">
        <f t="shared" si="0"/>
        <v>0.93899999999999995</v>
      </c>
      <c r="L9" s="10">
        <f t="shared" si="1"/>
        <v>1.1599981382937463</v>
      </c>
      <c r="M9" s="5">
        <f t="shared" si="2"/>
        <v>0.90500000000000003</v>
      </c>
      <c r="N9" s="13">
        <f>VLOOKUP(G9,[1]Yolanda!$G:$Z,20,FALSE)</f>
        <v>1067</v>
      </c>
      <c r="O9" s="13">
        <f t="shared" si="3"/>
        <v>4908.2</v>
      </c>
      <c r="P9" s="5">
        <f t="shared" si="4"/>
        <v>0.747</v>
      </c>
      <c r="Q9" s="18">
        <f t="shared" si="5"/>
        <v>7.6146888623423364E-2</v>
      </c>
      <c r="R9" s="5">
        <f t="shared" si="6"/>
        <v>0.70299999999999996</v>
      </c>
      <c r="S9" s="13">
        <f>VLOOKUP(G9,[1]Yolanda!$G:$AA,21,FALSE)</f>
        <v>7773</v>
      </c>
      <c r="T9" s="13">
        <f t="shared" si="7"/>
        <v>35755.799999999996</v>
      </c>
      <c r="U9" s="5">
        <f t="shared" si="8"/>
        <v>0.98099999999999998</v>
      </c>
      <c r="V9" s="15">
        <f t="shared" si="9"/>
        <v>0.5547233039080316</v>
      </c>
      <c r="W9" s="5">
        <f t="shared" si="10"/>
        <v>0.95499999999999996</v>
      </c>
      <c r="X9">
        <v>37.64</v>
      </c>
      <c r="Y9" s="6">
        <f t="shared" si="11"/>
        <v>0.47799999999999998</v>
      </c>
      <c r="Z9">
        <f t="shared" si="12"/>
        <v>6.7724999999999991</v>
      </c>
    </row>
    <row r="10" spans="1:29">
      <c r="A10" s="4" t="s">
        <v>170</v>
      </c>
      <c r="B10" s="4" t="s">
        <v>171</v>
      </c>
      <c r="C10" s="4" t="s">
        <v>172</v>
      </c>
      <c r="D10" s="4" t="s">
        <v>173</v>
      </c>
      <c r="E10" s="4" t="s">
        <v>174</v>
      </c>
      <c r="F10" s="4" t="s">
        <v>205</v>
      </c>
      <c r="G10" s="4" t="s">
        <v>857</v>
      </c>
      <c r="H10" s="4">
        <v>39617</v>
      </c>
      <c r="I10" s="4"/>
      <c r="J10" s="8">
        <f>VLOOKUP(G10,[1]Yolanda!$G:$J,4,FALSE)</f>
        <v>39617</v>
      </c>
      <c r="K10" s="5">
        <f t="shared" si="0"/>
        <v>0.81</v>
      </c>
      <c r="L10" s="10">
        <f t="shared" si="1"/>
        <v>1</v>
      </c>
      <c r="M10" s="5">
        <f t="shared" si="2"/>
        <v>0.42299999999999999</v>
      </c>
      <c r="N10" s="13">
        <f>VLOOKUP(G10,[1]Yolanda!$G:$Z,20,FALSE)</f>
        <v>4225</v>
      </c>
      <c r="O10" s="13">
        <f t="shared" si="3"/>
        <v>19435</v>
      </c>
      <c r="P10" s="5">
        <f t="shared" si="4"/>
        <v>0.90500000000000003</v>
      </c>
      <c r="Q10" s="18">
        <f t="shared" si="5"/>
        <v>0.49057222909357096</v>
      </c>
      <c r="R10" s="5">
        <f t="shared" si="6"/>
        <v>0.83199999999999996</v>
      </c>
      <c r="S10" s="13">
        <f>VLOOKUP(G10,[1]Yolanda!$G:$AA,21,FALSE)</f>
        <v>4211</v>
      </c>
      <c r="T10" s="13">
        <f t="shared" si="7"/>
        <v>19370.599999999999</v>
      </c>
      <c r="U10" s="5">
        <f t="shared" si="8"/>
        <v>0.93300000000000005</v>
      </c>
      <c r="V10" s="15">
        <f t="shared" si="9"/>
        <v>0.48894666431077566</v>
      </c>
      <c r="W10" s="5">
        <f t="shared" si="10"/>
        <v>0.92700000000000005</v>
      </c>
      <c r="X10">
        <v>48.4</v>
      </c>
      <c r="Y10" s="6">
        <f t="shared" si="11"/>
        <v>0.77800000000000002</v>
      </c>
      <c r="Z10">
        <f t="shared" si="12"/>
        <v>6.7539999999999996</v>
      </c>
    </row>
    <row r="11" spans="1:29">
      <c r="A11" s="4" t="s">
        <v>15</v>
      </c>
      <c r="B11" s="4" t="s">
        <v>16</v>
      </c>
      <c r="C11" s="4" t="s">
        <v>17</v>
      </c>
      <c r="D11" s="4" t="s">
        <v>49</v>
      </c>
      <c r="E11" s="4" t="s">
        <v>50</v>
      </c>
      <c r="F11" s="4" t="s">
        <v>132</v>
      </c>
      <c r="G11" s="4" t="s">
        <v>133</v>
      </c>
      <c r="H11" s="4">
        <v>19970</v>
      </c>
      <c r="I11" s="4"/>
      <c r="J11" s="8">
        <f>VLOOKUP(G11,[1]Yolanda!$G:$J,4,FALSE)</f>
        <v>23165</v>
      </c>
      <c r="K11" s="5">
        <f t="shared" si="0"/>
        <v>0.59</v>
      </c>
      <c r="L11" s="10">
        <f t="shared" si="1"/>
        <v>1.1599899849774662</v>
      </c>
      <c r="M11" s="5">
        <f t="shared" si="2"/>
        <v>0.88100000000000001</v>
      </c>
      <c r="N11" s="13">
        <f>VLOOKUP(G11,[1]Yolanda!$G:$Z,20,FALSE)</f>
        <v>2561</v>
      </c>
      <c r="O11" s="13">
        <f t="shared" si="3"/>
        <v>11780.599999999999</v>
      </c>
      <c r="P11" s="5">
        <f t="shared" si="4"/>
        <v>0.83199999999999996</v>
      </c>
      <c r="Q11" s="18">
        <f t="shared" si="5"/>
        <v>0.58991487230846262</v>
      </c>
      <c r="R11" s="5">
        <f t="shared" si="6"/>
        <v>0.88100000000000001</v>
      </c>
      <c r="S11" s="13">
        <f>VLOOKUP(G11,[1]Yolanda!$G:$AA,21,FALSE)</f>
        <v>1344</v>
      </c>
      <c r="T11" s="13">
        <f t="shared" si="7"/>
        <v>6182.4</v>
      </c>
      <c r="U11" s="5">
        <f t="shared" si="8"/>
        <v>0.745</v>
      </c>
      <c r="V11" s="15">
        <f t="shared" si="9"/>
        <v>0.30958437656484727</v>
      </c>
      <c r="W11" s="5">
        <f t="shared" si="10"/>
        <v>0.76400000000000001</v>
      </c>
      <c r="X11">
        <v>45.77</v>
      </c>
      <c r="Y11" s="6">
        <f t="shared" si="11"/>
        <v>0.72</v>
      </c>
      <c r="Z11">
        <f t="shared" si="12"/>
        <v>6.6882499999999991</v>
      </c>
    </row>
    <row r="12" spans="1:29">
      <c r="A12" s="4" t="s">
        <v>70</v>
      </c>
      <c r="B12" s="4" t="s">
        <v>71</v>
      </c>
      <c r="C12" s="4" t="s">
        <v>72</v>
      </c>
      <c r="D12" s="4" t="s">
        <v>114</v>
      </c>
      <c r="E12" s="4" t="s">
        <v>115</v>
      </c>
      <c r="F12" s="4" t="s">
        <v>833</v>
      </c>
      <c r="G12" s="4" t="s">
        <v>834</v>
      </c>
      <c r="H12" s="4">
        <v>33024</v>
      </c>
      <c r="I12" s="4"/>
      <c r="J12" s="8">
        <f>VLOOKUP(G12,[1]Yolanda!$G:$J,4,FALSE)</f>
        <v>33024</v>
      </c>
      <c r="K12" s="5">
        <f t="shared" si="0"/>
        <v>0.75800000000000001</v>
      </c>
      <c r="L12" s="10">
        <f t="shared" si="1"/>
        <v>1</v>
      </c>
      <c r="M12" s="5">
        <f t="shared" si="2"/>
        <v>0.42299999999999999</v>
      </c>
      <c r="N12" s="13">
        <f>VLOOKUP(G12,[1]Yolanda!$G:$Z,20,FALSE)</f>
        <v>4131</v>
      </c>
      <c r="O12" s="13">
        <f t="shared" si="3"/>
        <v>19002.599999999999</v>
      </c>
      <c r="P12" s="5">
        <f t="shared" si="4"/>
        <v>0.89900000000000002</v>
      </c>
      <c r="Q12" s="18">
        <f t="shared" si="5"/>
        <v>0.57541787790697674</v>
      </c>
      <c r="R12" s="5">
        <f t="shared" si="6"/>
        <v>0.87</v>
      </c>
      <c r="S12" s="13">
        <f>VLOOKUP(G12,[1]Yolanda!$G:$AA,21,FALSE)</f>
        <v>3240</v>
      </c>
      <c r="T12" s="13">
        <f t="shared" si="7"/>
        <v>14903.999999999998</v>
      </c>
      <c r="U12" s="5">
        <f t="shared" si="8"/>
        <v>0.90100000000000002</v>
      </c>
      <c r="V12" s="15">
        <f t="shared" si="9"/>
        <v>0.45130813953488369</v>
      </c>
      <c r="W12" s="5">
        <f t="shared" si="10"/>
        <v>0.90100000000000002</v>
      </c>
      <c r="X12">
        <v>47.04</v>
      </c>
      <c r="Y12" s="6">
        <f t="shared" si="11"/>
        <v>0.748</v>
      </c>
      <c r="Z12">
        <f t="shared" si="12"/>
        <v>6.6715</v>
      </c>
    </row>
    <row r="13" spans="1:29">
      <c r="A13" s="4" t="s">
        <v>15</v>
      </c>
      <c r="B13" s="4" t="s">
        <v>16</v>
      </c>
      <c r="C13" s="4" t="s">
        <v>17</v>
      </c>
      <c r="D13" s="4" t="s">
        <v>24</v>
      </c>
      <c r="E13" s="4" t="s">
        <v>25</v>
      </c>
      <c r="F13" s="4" t="s">
        <v>142</v>
      </c>
      <c r="G13" s="4" t="s">
        <v>143</v>
      </c>
      <c r="H13" s="4">
        <v>191200</v>
      </c>
      <c r="I13" s="4"/>
      <c r="J13" s="8">
        <f>VLOOKUP(G13,[1]Yolanda!$G:$J,4,FALSE)</f>
        <v>66420.400000000009</v>
      </c>
      <c r="K13" s="5">
        <f t="shared" si="0"/>
        <v>0.91900000000000004</v>
      </c>
      <c r="L13" s="10">
        <f t="shared" si="1"/>
        <v>0.34738702928870296</v>
      </c>
      <c r="M13" s="5">
        <f t="shared" si="2"/>
        <v>0.314</v>
      </c>
      <c r="N13" s="13">
        <f>VLOOKUP(G13,[1]Yolanda!$G:$Z,20,FALSE)</f>
        <v>35306</v>
      </c>
      <c r="O13" s="13">
        <f t="shared" si="3"/>
        <v>162407.59999999998</v>
      </c>
      <c r="P13" s="5">
        <f t="shared" si="4"/>
        <v>1</v>
      </c>
      <c r="Q13" s="18">
        <f t="shared" si="5"/>
        <v>0.84941213389121328</v>
      </c>
      <c r="R13" s="5">
        <f t="shared" si="6"/>
        <v>0.95899999999999996</v>
      </c>
      <c r="S13" s="13">
        <f>VLOOKUP(G13,[1]Yolanda!$G:$AA,21,FALSE)</f>
        <v>26549</v>
      </c>
      <c r="T13" s="13">
        <f t="shared" si="7"/>
        <v>122125.4</v>
      </c>
      <c r="U13" s="5">
        <f t="shared" si="8"/>
        <v>0.997</v>
      </c>
      <c r="V13" s="15">
        <f t="shared" si="9"/>
        <v>0.63873117154811709</v>
      </c>
      <c r="W13" s="5">
        <f t="shared" si="10"/>
        <v>0.97299999999999998</v>
      </c>
      <c r="X13">
        <v>28.34</v>
      </c>
      <c r="Y13" s="6">
        <f t="shared" si="11"/>
        <v>0.223</v>
      </c>
      <c r="Z13">
        <f t="shared" si="12"/>
        <v>6.67</v>
      </c>
    </row>
    <row r="14" spans="1:29">
      <c r="A14" s="4" t="s">
        <v>15</v>
      </c>
      <c r="B14" s="4" t="s">
        <v>16</v>
      </c>
      <c r="C14" s="4" t="s">
        <v>17</v>
      </c>
      <c r="D14" s="4" t="s">
        <v>134</v>
      </c>
      <c r="E14" s="4" t="s">
        <v>135</v>
      </c>
      <c r="F14" s="4" t="s">
        <v>179</v>
      </c>
      <c r="G14" s="4" t="s">
        <v>690</v>
      </c>
      <c r="H14" s="4">
        <v>38082</v>
      </c>
      <c r="I14" s="4"/>
      <c r="J14" s="8">
        <f>VLOOKUP(G14,[1]Yolanda!$G:$J,4,FALSE)</f>
        <v>44175</v>
      </c>
      <c r="K14" s="5">
        <f t="shared" si="0"/>
        <v>0.85</v>
      </c>
      <c r="L14" s="10">
        <f t="shared" si="1"/>
        <v>1.1599968489049945</v>
      </c>
      <c r="M14" s="5">
        <f t="shared" si="2"/>
        <v>0.90100000000000002</v>
      </c>
      <c r="N14" s="13">
        <f>VLOOKUP(G14,[1]Yolanda!$G:$Z,20,FALSE)</f>
        <v>1155</v>
      </c>
      <c r="O14" s="13">
        <f t="shared" si="3"/>
        <v>5313</v>
      </c>
      <c r="P14" s="5">
        <f t="shared" si="4"/>
        <v>0.75800000000000001</v>
      </c>
      <c r="Q14" s="18">
        <f t="shared" si="5"/>
        <v>0.13951473136915077</v>
      </c>
      <c r="R14" s="5">
        <f t="shared" si="6"/>
        <v>0.73099999999999998</v>
      </c>
      <c r="S14" s="13">
        <f>VLOOKUP(G14,[1]Yolanda!$G:$AA,21,FALSE)</f>
        <v>3002</v>
      </c>
      <c r="T14" s="13">
        <f t="shared" si="7"/>
        <v>13809.199999999999</v>
      </c>
      <c r="U14" s="5">
        <f t="shared" si="8"/>
        <v>0.88700000000000001</v>
      </c>
      <c r="V14" s="15">
        <f t="shared" si="9"/>
        <v>0.36261750958458061</v>
      </c>
      <c r="W14" s="5">
        <f t="shared" si="10"/>
        <v>0.80800000000000005</v>
      </c>
      <c r="X14">
        <v>41.25</v>
      </c>
      <c r="Y14" s="6">
        <f t="shared" si="11"/>
        <v>0.57799999999999996</v>
      </c>
      <c r="Z14">
        <f t="shared" si="12"/>
        <v>6.6437500000000007</v>
      </c>
    </row>
    <row r="15" spans="1:29">
      <c r="A15" s="4" t="s">
        <v>70</v>
      </c>
      <c r="B15" s="4" t="s">
        <v>71</v>
      </c>
      <c r="C15" s="4" t="s">
        <v>72</v>
      </c>
      <c r="D15" s="4" t="s">
        <v>114</v>
      </c>
      <c r="E15" s="4" t="s">
        <v>115</v>
      </c>
      <c r="F15" s="4" t="s">
        <v>585</v>
      </c>
      <c r="G15" s="4" t="s">
        <v>586</v>
      </c>
      <c r="H15" s="4">
        <v>69911</v>
      </c>
      <c r="I15" s="4"/>
      <c r="J15" s="8">
        <f>VLOOKUP(G15,[1]Yolanda!$G:$J,4,FALSE)</f>
        <v>69911</v>
      </c>
      <c r="K15" s="5">
        <f t="shared" si="0"/>
        <v>0.92700000000000005</v>
      </c>
      <c r="L15" s="10">
        <f t="shared" si="1"/>
        <v>1</v>
      </c>
      <c r="M15" s="5">
        <f t="shared" si="2"/>
        <v>0.42299999999999999</v>
      </c>
      <c r="N15" s="13">
        <f>VLOOKUP(G15,[1]Yolanda!$G:$Z,20,FALSE)</f>
        <v>6496</v>
      </c>
      <c r="O15" s="13">
        <f t="shared" si="3"/>
        <v>29881.599999999999</v>
      </c>
      <c r="P15" s="5">
        <f t="shared" si="4"/>
        <v>0.95899999999999996</v>
      </c>
      <c r="Q15" s="18">
        <f t="shared" si="5"/>
        <v>0.42742343837164393</v>
      </c>
      <c r="R15" s="5">
        <f t="shared" si="6"/>
        <v>0.82</v>
      </c>
      <c r="S15" s="13">
        <f>VLOOKUP(G15,[1]Yolanda!$G:$AA,21,FALSE)</f>
        <v>5869</v>
      </c>
      <c r="T15" s="13">
        <f t="shared" si="7"/>
        <v>26997.399999999998</v>
      </c>
      <c r="U15" s="5">
        <f t="shared" si="8"/>
        <v>0.97099999999999997</v>
      </c>
      <c r="V15" s="15">
        <f t="shared" si="9"/>
        <v>0.3861681280485188</v>
      </c>
      <c r="W15" s="5">
        <f t="shared" si="10"/>
        <v>0.85199999999999998</v>
      </c>
      <c r="X15">
        <v>36.97</v>
      </c>
      <c r="Y15" s="6">
        <f t="shared" si="11"/>
        <v>0.45200000000000001</v>
      </c>
      <c r="Z15">
        <f t="shared" si="12"/>
        <v>6.62</v>
      </c>
    </row>
    <row r="16" spans="1:29">
      <c r="A16" s="4" t="s">
        <v>15</v>
      </c>
      <c r="B16" s="4" t="s">
        <v>16</v>
      </c>
      <c r="C16" s="4" t="s">
        <v>17</v>
      </c>
      <c r="D16" s="4" t="s">
        <v>18</v>
      </c>
      <c r="E16" s="4" t="s">
        <v>19</v>
      </c>
      <c r="F16" s="4" t="s">
        <v>77</v>
      </c>
      <c r="G16" s="4" t="s">
        <v>78</v>
      </c>
      <c r="H16" s="4">
        <v>48799</v>
      </c>
      <c r="I16" s="4"/>
      <c r="J16" s="8">
        <f>VLOOKUP(G16,[1]Yolanda!$G:$J,4,FALSE)</f>
        <v>56607</v>
      </c>
      <c r="K16" s="5">
        <f t="shared" si="0"/>
        <v>0.89700000000000002</v>
      </c>
      <c r="L16" s="10">
        <f t="shared" si="1"/>
        <v>1.1600032787557122</v>
      </c>
      <c r="M16" s="5">
        <f t="shared" si="2"/>
        <v>0.92700000000000005</v>
      </c>
      <c r="N16" s="13">
        <f>VLOOKUP(G16,[1]Yolanda!$G:$Z,20,FALSE)</f>
        <v>1767</v>
      </c>
      <c r="O16" s="13">
        <f t="shared" si="3"/>
        <v>8128.2</v>
      </c>
      <c r="P16" s="5">
        <f t="shared" si="4"/>
        <v>0.79400000000000004</v>
      </c>
      <c r="Q16" s="18">
        <f t="shared" si="5"/>
        <v>0.1665648886247669</v>
      </c>
      <c r="R16" s="5">
        <f t="shared" si="6"/>
        <v>0.752</v>
      </c>
      <c r="S16" s="13">
        <f>VLOOKUP(G16,[1]Yolanda!$G:$AA,21,FALSE)</f>
        <v>4957</v>
      </c>
      <c r="T16" s="13">
        <f t="shared" si="7"/>
        <v>22802.199999999997</v>
      </c>
      <c r="U16" s="5">
        <f t="shared" si="8"/>
        <v>0.95699999999999996</v>
      </c>
      <c r="V16" s="15">
        <f t="shared" si="9"/>
        <v>0.46726777188057128</v>
      </c>
      <c r="W16" s="5">
        <f t="shared" si="10"/>
        <v>0.91500000000000004</v>
      </c>
      <c r="X16">
        <v>27.77</v>
      </c>
      <c r="Y16" s="6">
        <f t="shared" si="11"/>
        <v>0.21199999999999999</v>
      </c>
      <c r="Z16">
        <f t="shared" si="12"/>
        <v>6.6014999999999997</v>
      </c>
    </row>
    <row r="17" spans="1:26">
      <c r="A17" s="4" t="s">
        <v>15</v>
      </c>
      <c r="B17" s="4" t="s">
        <v>16</v>
      </c>
      <c r="C17" s="4" t="s">
        <v>17</v>
      </c>
      <c r="D17" s="4" t="s">
        <v>49</v>
      </c>
      <c r="E17" s="4" t="s">
        <v>50</v>
      </c>
      <c r="F17" s="4" t="s">
        <v>51</v>
      </c>
      <c r="G17" s="4" t="s">
        <v>52</v>
      </c>
      <c r="H17" s="4">
        <v>19101</v>
      </c>
      <c r="I17" s="4"/>
      <c r="J17" s="8">
        <f>VLOOKUP(G17,[1]Yolanda!$G:$J,4,FALSE)</f>
        <v>22157</v>
      </c>
      <c r="K17" s="5">
        <f t="shared" si="0"/>
        <v>0.57399999999999995</v>
      </c>
      <c r="L17" s="10">
        <f t="shared" si="1"/>
        <v>1.1599916234752108</v>
      </c>
      <c r="M17" s="5">
        <f t="shared" si="2"/>
        <v>0.88500000000000001</v>
      </c>
      <c r="N17" s="13">
        <f>VLOOKUP(G17,[1]Yolanda!$G:$Z,20,FALSE)</f>
        <v>673</v>
      </c>
      <c r="O17" s="13">
        <f t="shared" si="3"/>
        <v>3095.7999999999997</v>
      </c>
      <c r="P17" s="5">
        <f t="shared" si="4"/>
        <v>0.72299999999999998</v>
      </c>
      <c r="Q17" s="18">
        <f t="shared" si="5"/>
        <v>0.16207528401654361</v>
      </c>
      <c r="R17" s="5">
        <f t="shared" si="6"/>
        <v>0.75</v>
      </c>
      <c r="S17" s="13">
        <f>VLOOKUP(G17,[1]Yolanda!$G:$AA,21,FALSE)</f>
        <v>3391</v>
      </c>
      <c r="T17" s="13">
        <f t="shared" si="7"/>
        <v>15598.599999999999</v>
      </c>
      <c r="U17" s="5">
        <f t="shared" si="8"/>
        <v>0.90700000000000003</v>
      </c>
      <c r="V17" s="15">
        <f t="shared" si="9"/>
        <v>0.81663787236270347</v>
      </c>
      <c r="W17" s="5">
        <f t="shared" si="10"/>
        <v>0.99299999999999999</v>
      </c>
      <c r="X17">
        <v>47.18</v>
      </c>
      <c r="Y17" s="6">
        <f t="shared" si="11"/>
        <v>0.75800000000000001</v>
      </c>
      <c r="Z17">
        <f t="shared" si="12"/>
        <v>6.5845000000000002</v>
      </c>
    </row>
    <row r="18" spans="1:26">
      <c r="A18" s="4" t="s">
        <v>15</v>
      </c>
      <c r="B18" s="4" t="s">
        <v>16</v>
      </c>
      <c r="C18" s="4" t="s">
        <v>17</v>
      </c>
      <c r="D18" s="4" t="s">
        <v>49</v>
      </c>
      <c r="E18" s="4" t="s">
        <v>50</v>
      </c>
      <c r="F18" s="4" t="s">
        <v>55</v>
      </c>
      <c r="G18" s="4" t="s">
        <v>56</v>
      </c>
      <c r="H18" s="4">
        <v>12214</v>
      </c>
      <c r="I18" s="4"/>
      <c r="J18" s="8">
        <f>VLOOKUP(G18,[1]Yolanda!$G:$J,4,FALSE)</f>
        <v>14168</v>
      </c>
      <c r="K18" s="5">
        <f t="shared" si="0"/>
        <v>0.41499999999999998</v>
      </c>
      <c r="L18" s="10">
        <f t="shared" si="1"/>
        <v>1.1599803504175537</v>
      </c>
      <c r="M18" s="5">
        <f t="shared" si="2"/>
        <v>0.85</v>
      </c>
      <c r="N18" s="13">
        <f>VLOOKUP(G18,[1]Yolanda!$G:$Z,20,FALSE)</f>
        <v>1529</v>
      </c>
      <c r="O18" s="13">
        <f t="shared" si="3"/>
        <v>7033.4</v>
      </c>
      <c r="P18" s="5">
        <f t="shared" si="4"/>
        <v>0.78600000000000003</v>
      </c>
      <c r="Q18" s="18">
        <f t="shared" si="5"/>
        <v>0.57584738824299986</v>
      </c>
      <c r="R18" s="5">
        <f t="shared" si="6"/>
        <v>0.872</v>
      </c>
      <c r="S18" s="13">
        <f>VLOOKUP(G18,[1]Yolanda!$G:$AA,21,FALSE)</f>
        <v>1485</v>
      </c>
      <c r="T18" s="13">
        <f t="shared" si="7"/>
        <v>6830.9999999999991</v>
      </c>
      <c r="U18" s="5">
        <f t="shared" si="8"/>
        <v>0.77</v>
      </c>
      <c r="V18" s="15">
        <f t="shared" si="9"/>
        <v>0.55927624037989188</v>
      </c>
      <c r="W18" s="5">
        <f t="shared" si="10"/>
        <v>0.95699999999999996</v>
      </c>
      <c r="X18">
        <v>48.84</v>
      </c>
      <c r="Y18" s="6">
        <f t="shared" si="11"/>
        <v>0.79900000000000004</v>
      </c>
      <c r="Z18">
        <f t="shared" si="12"/>
        <v>6.577</v>
      </c>
    </row>
    <row r="19" spans="1:26">
      <c r="A19" s="4" t="s">
        <v>170</v>
      </c>
      <c r="B19" s="4" t="s">
        <v>171</v>
      </c>
      <c r="C19" s="4" t="s">
        <v>172</v>
      </c>
      <c r="D19" s="4" t="s">
        <v>346</v>
      </c>
      <c r="E19" s="4" t="s">
        <v>347</v>
      </c>
      <c r="F19" s="4" t="s">
        <v>476</v>
      </c>
      <c r="G19" s="4" t="s">
        <v>653</v>
      </c>
      <c r="H19" s="4">
        <v>38063</v>
      </c>
      <c r="I19" s="4"/>
      <c r="J19" s="8">
        <f>VLOOKUP(G19,[1]Yolanda!$G:$J,4,FALSE)</f>
        <v>38063</v>
      </c>
      <c r="K19" s="5">
        <f t="shared" si="0"/>
        <v>0.79800000000000004</v>
      </c>
      <c r="L19" s="10">
        <f t="shared" si="1"/>
        <v>1</v>
      </c>
      <c r="M19" s="5">
        <f t="shared" si="2"/>
        <v>0.42299999999999999</v>
      </c>
      <c r="N19" s="13">
        <f>VLOOKUP(G19,[1]Yolanda!$G:$Z,20,FALSE)</f>
        <v>4673</v>
      </c>
      <c r="O19" s="13">
        <f t="shared" si="3"/>
        <v>21495.8</v>
      </c>
      <c r="P19" s="5">
        <f t="shared" si="4"/>
        <v>0.91700000000000004</v>
      </c>
      <c r="Q19" s="18">
        <f t="shared" si="5"/>
        <v>0.56474266347896906</v>
      </c>
      <c r="R19" s="5">
        <f t="shared" si="6"/>
        <v>0.86599999999999999</v>
      </c>
      <c r="S19" s="13">
        <f>VLOOKUP(G19,[1]Yolanda!$G:$AA,21,FALSE)</f>
        <v>3608</v>
      </c>
      <c r="T19" s="13">
        <f t="shared" si="7"/>
        <v>16596.8</v>
      </c>
      <c r="U19" s="5">
        <f t="shared" si="8"/>
        <v>0.91700000000000004</v>
      </c>
      <c r="V19" s="15">
        <f t="shared" si="9"/>
        <v>0.43603499461419226</v>
      </c>
      <c r="W19" s="5">
        <f t="shared" si="10"/>
        <v>0.89100000000000001</v>
      </c>
      <c r="X19">
        <v>39.58</v>
      </c>
      <c r="Y19" s="6">
        <f t="shared" si="11"/>
        <v>0.53300000000000003</v>
      </c>
      <c r="Z19">
        <f t="shared" si="12"/>
        <v>6.5355000000000016</v>
      </c>
    </row>
    <row r="20" spans="1:26">
      <c r="A20" s="4" t="s">
        <v>170</v>
      </c>
      <c r="B20" s="4" t="s">
        <v>171</v>
      </c>
      <c r="C20" s="4" t="s">
        <v>172</v>
      </c>
      <c r="D20" s="4" t="s">
        <v>346</v>
      </c>
      <c r="E20" s="4" t="s">
        <v>347</v>
      </c>
      <c r="F20" s="4" t="s">
        <v>807</v>
      </c>
      <c r="G20" s="4" t="s">
        <v>808</v>
      </c>
      <c r="H20" s="4">
        <v>30312</v>
      </c>
      <c r="I20" s="4"/>
      <c r="J20" s="8">
        <f>VLOOKUP(G20,[1]Yolanda!$G:$J,4,FALSE)</f>
        <v>30312</v>
      </c>
      <c r="K20" s="5">
        <f t="shared" si="0"/>
        <v>0.71899999999999997</v>
      </c>
      <c r="L20" s="10">
        <f t="shared" si="1"/>
        <v>1</v>
      </c>
      <c r="M20" s="5">
        <f t="shared" si="2"/>
        <v>0.42299999999999999</v>
      </c>
      <c r="N20" s="13">
        <f>VLOOKUP(G20,[1]Yolanda!$G:$Z,20,FALSE)</f>
        <v>3840</v>
      </c>
      <c r="O20" s="13">
        <f t="shared" si="3"/>
        <v>17664</v>
      </c>
      <c r="P20" s="5">
        <f t="shared" si="4"/>
        <v>0.88500000000000001</v>
      </c>
      <c r="Q20" s="18">
        <f t="shared" si="5"/>
        <v>0.58273950910530481</v>
      </c>
      <c r="R20" s="5">
        <f t="shared" si="6"/>
        <v>0.875</v>
      </c>
      <c r="S20" s="13">
        <f>VLOOKUP(G20,[1]Yolanda!$G:$AA,21,FALSE)</f>
        <v>2700</v>
      </c>
      <c r="T20" s="13">
        <f t="shared" si="7"/>
        <v>12419.999999999998</v>
      </c>
      <c r="U20" s="5">
        <f t="shared" si="8"/>
        <v>0.87</v>
      </c>
      <c r="V20" s="15">
        <f t="shared" si="9"/>
        <v>0.40973871733966738</v>
      </c>
      <c r="W20" s="5">
        <f t="shared" si="10"/>
        <v>0.87</v>
      </c>
      <c r="X20">
        <v>45.72</v>
      </c>
      <c r="Y20" s="6">
        <f t="shared" si="11"/>
        <v>0.71599999999999997</v>
      </c>
      <c r="Z20">
        <f t="shared" si="12"/>
        <v>6.5285000000000002</v>
      </c>
    </row>
    <row r="21" spans="1:26">
      <c r="A21" s="4" t="s">
        <v>15</v>
      </c>
      <c r="B21" s="4" t="s">
        <v>16</v>
      </c>
      <c r="C21" s="4" t="s">
        <v>17</v>
      </c>
      <c r="D21" s="4" t="s">
        <v>49</v>
      </c>
      <c r="E21" s="4" t="s">
        <v>50</v>
      </c>
      <c r="F21" s="4" t="s">
        <v>122</v>
      </c>
      <c r="G21" s="4" t="s">
        <v>123</v>
      </c>
      <c r="H21" s="4">
        <v>12756</v>
      </c>
      <c r="I21" s="4"/>
      <c r="J21" s="8">
        <f>VLOOKUP(G21,[1]Yolanda!$G:$J,4,FALSE)</f>
        <v>14797</v>
      </c>
      <c r="K21" s="5">
        <f t="shared" si="0"/>
        <v>0.441</v>
      </c>
      <c r="L21" s="10">
        <f t="shared" si="1"/>
        <v>1.1600031357792411</v>
      </c>
      <c r="M21" s="5">
        <f t="shared" si="2"/>
        <v>0.92500000000000004</v>
      </c>
      <c r="N21" s="13">
        <f>VLOOKUP(G21,[1]Yolanda!$G:$Z,20,FALSE)</f>
        <v>2919</v>
      </c>
      <c r="O21" s="13">
        <f t="shared" si="3"/>
        <v>13427.4</v>
      </c>
      <c r="P21" s="5">
        <f t="shared" si="4"/>
        <v>0.84399999999999997</v>
      </c>
      <c r="Q21" s="18">
        <f t="shared" si="5"/>
        <v>1.0526340545625588</v>
      </c>
      <c r="R21" s="5">
        <f t="shared" si="6"/>
        <v>0.995</v>
      </c>
      <c r="S21" s="13">
        <f>VLOOKUP(G21,[1]Yolanda!$G:$AA,21,FALSE)</f>
        <v>370</v>
      </c>
      <c r="T21" s="13">
        <f t="shared" si="7"/>
        <v>1701.9999999999998</v>
      </c>
      <c r="U21" s="5">
        <f t="shared" si="8"/>
        <v>0.57999999999999996</v>
      </c>
      <c r="V21" s="15">
        <f t="shared" si="9"/>
        <v>0.13342740671056755</v>
      </c>
      <c r="W21" s="5">
        <f t="shared" si="10"/>
        <v>0.64100000000000001</v>
      </c>
      <c r="X21">
        <v>44.16</v>
      </c>
      <c r="Y21" s="6">
        <f t="shared" si="11"/>
        <v>0.67700000000000005</v>
      </c>
      <c r="Z21">
        <f t="shared" si="12"/>
        <v>6.5184999999999995</v>
      </c>
    </row>
    <row r="22" spans="1:26">
      <c r="A22" s="4" t="s">
        <v>170</v>
      </c>
      <c r="B22" s="4" t="s">
        <v>171</v>
      </c>
      <c r="C22" s="4" t="s">
        <v>172</v>
      </c>
      <c r="D22" s="4" t="s">
        <v>346</v>
      </c>
      <c r="E22" s="4" t="s">
        <v>347</v>
      </c>
      <c r="F22" s="4" t="s">
        <v>243</v>
      </c>
      <c r="G22" s="4" t="s">
        <v>946</v>
      </c>
      <c r="H22" s="4">
        <v>27197</v>
      </c>
      <c r="I22" s="4"/>
      <c r="J22" s="8">
        <f>VLOOKUP(G22,[1]Yolanda!$G:$J,4,FALSE)</f>
        <v>27197</v>
      </c>
      <c r="K22" s="5">
        <f t="shared" si="0"/>
        <v>0.65700000000000003</v>
      </c>
      <c r="L22" s="10">
        <f t="shared" si="1"/>
        <v>1</v>
      </c>
      <c r="M22" s="5">
        <f t="shared" si="2"/>
        <v>0.42299999999999999</v>
      </c>
      <c r="N22" s="13">
        <f>VLOOKUP(G22,[1]Yolanda!$G:$Z,20,FALSE)</f>
        <v>4809</v>
      </c>
      <c r="O22" s="13">
        <f t="shared" si="3"/>
        <v>22121.399999999998</v>
      </c>
      <c r="P22" s="5">
        <f t="shared" si="4"/>
        <v>0.92100000000000004</v>
      </c>
      <c r="Q22" s="18">
        <f t="shared" si="5"/>
        <v>0.81337647534654545</v>
      </c>
      <c r="R22" s="5">
        <f t="shared" si="6"/>
        <v>0.94699999999999995</v>
      </c>
      <c r="S22" s="13">
        <f>VLOOKUP(G22,[1]Yolanda!$G:$AA,21,FALSE)</f>
        <v>893</v>
      </c>
      <c r="T22" s="13">
        <f t="shared" si="7"/>
        <v>4107.7999999999993</v>
      </c>
      <c r="U22" s="5">
        <f t="shared" si="8"/>
        <v>0.67900000000000005</v>
      </c>
      <c r="V22" s="15">
        <f t="shared" si="9"/>
        <v>0.15103871750560721</v>
      </c>
      <c r="W22" s="5">
        <f t="shared" si="10"/>
        <v>0.65900000000000003</v>
      </c>
      <c r="X22">
        <v>52.68</v>
      </c>
      <c r="Y22" s="6">
        <f t="shared" si="11"/>
        <v>0.89</v>
      </c>
      <c r="Z22">
        <f t="shared" si="12"/>
        <v>6.5124999999999993</v>
      </c>
    </row>
    <row r="23" spans="1:26">
      <c r="A23" s="4" t="s">
        <v>70</v>
      </c>
      <c r="B23" s="4" t="s">
        <v>71</v>
      </c>
      <c r="C23" s="4" t="s">
        <v>72</v>
      </c>
      <c r="D23" s="4" t="s">
        <v>114</v>
      </c>
      <c r="E23" s="4" t="s">
        <v>115</v>
      </c>
      <c r="F23" s="4" t="s">
        <v>554</v>
      </c>
      <c r="G23" s="4" t="s">
        <v>555</v>
      </c>
      <c r="H23" s="4">
        <v>50047</v>
      </c>
      <c r="I23" s="4"/>
      <c r="J23" s="8">
        <f>VLOOKUP(G23,[1]Yolanda!$G:$J,4,FALSE)</f>
        <v>50047</v>
      </c>
      <c r="K23" s="5">
        <f t="shared" si="0"/>
        <v>0.879</v>
      </c>
      <c r="L23" s="10">
        <f t="shared" si="1"/>
        <v>1</v>
      </c>
      <c r="M23" s="5">
        <f t="shared" si="2"/>
        <v>0.42299999999999999</v>
      </c>
      <c r="N23" s="13">
        <f>VLOOKUP(G23,[1]Yolanda!$G:$Z,20,FALSE)</f>
        <v>5092</v>
      </c>
      <c r="O23" s="13">
        <f t="shared" si="3"/>
        <v>23423.199999999997</v>
      </c>
      <c r="P23" s="5">
        <f t="shared" si="4"/>
        <v>0.92900000000000005</v>
      </c>
      <c r="Q23" s="18">
        <f t="shared" si="5"/>
        <v>0.46802405738605707</v>
      </c>
      <c r="R23" s="5">
        <f t="shared" si="6"/>
        <v>0.82599999999999996</v>
      </c>
      <c r="S23" s="13">
        <f>VLOOKUP(G23,[1]Yolanda!$G:$AA,21,FALSE)</f>
        <v>4999</v>
      </c>
      <c r="T23" s="13">
        <f t="shared" si="7"/>
        <v>22995.399999999998</v>
      </c>
      <c r="U23" s="5">
        <f t="shared" si="8"/>
        <v>0.95899999999999996</v>
      </c>
      <c r="V23" s="15">
        <f t="shared" si="9"/>
        <v>0.45947609247307525</v>
      </c>
      <c r="W23" s="5">
        <f t="shared" si="10"/>
        <v>0.90700000000000003</v>
      </c>
      <c r="X23">
        <v>35.83</v>
      </c>
      <c r="Y23" s="6">
        <f t="shared" si="11"/>
        <v>0.40100000000000002</v>
      </c>
      <c r="Z23">
        <f t="shared" si="12"/>
        <v>6.49925</v>
      </c>
    </row>
    <row r="24" spans="1:26">
      <c r="A24" s="4" t="s">
        <v>70</v>
      </c>
      <c r="B24" s="4" t="s">
        <v>71</v>
      </c>
      <c r="C24" s="4" t="s">
        <v>72</v>
      </c>
      <c r="D24" s="4" t="s">
        <v>114</v>
      </c>
      <c r="E24" s="4" t="s">
        <v>115</v>
      </c>
      <c r="F24" s="4" t="s">
        <v>911</v>
      </c>
      <c r="G24" s="4" t="s">
        <v>912</v>
      </c>
      <c r="H24" s="4">
        <v>34905</v>
      </c>
      <c r="I24" s="4"/>
      <c r="J24" s="8">
        <f>VLOOKUP(G24,[1]Yolanda!$G:$J,4,FALSE)</f>
        <v>34905</v>
      </c>
      <c r="K24" s="5">
        <f t="shared" si="0"/>
        <v>0.77</v>
      </c>
      <c r="L24" s="10">
        <f t="shared" si="1"/>
        <v>1</v>
      </c>
      <c r="M24" s="5">
        <f t="shared" si="2"/>
        <v>0.42299999999999999</v>
      </c>
      <c r="N24" s="13">
        <f>VLOOKUP(G24,[1]Yolanda!$G:$Z,20,FALSE)</f>
        <v>6134</v>
      </c>
      <c r="O24" s="13">
        <f t="shared" si="3"/>
        <v>28216.399999999998</v>
      </c>
      <c r="P24" s="5">
        <f t="shared" si="4"/>
        <v>0.95299999999999996</v>
      </c>
      <c r="Q24" s="18">
        <f t="shared" si="5"/>
        <v>0.80837702334909034</v>
      </c>
      <c r="R24" s="5">
        <f t="shared" si="6"/>
        <v>0.94499999999999995</v>
      </c>
      <c r="S24" s="13">
        <f>VLOOKUP(G24,[1]Yolanda!$G:$AA,21,FALSE)</f>
        <v>319</v>
      </c>
      <c r="T24" s="13">
        <f t="shared" si="7"/>
        <v>1467.3999999999999</v>
      </c>
      <c r="U24" s="5">
        <f t="shared" si="8"/>
        <v>0.55800000000000005</v>
      </c>
      <c r="V24" s="15">
        <f t="shared" si="9"/>
        <v>4.2039822375017903E-2</v>
      </c>
      <c r="W24" s="5">
        <f t="shared" si="10"/>
        <v>0.53600000000000003</v>
      </c>
      <c r="X24">
        <v>50.64</v>
      </c>
      <c r="Y24" s="6">
        <f t="shared" si="11"/>
        <v>0.84899999999999998</v>
      </c>
      <c r="Z24">
        <f t="shared" si="12"/>
        <v>6.4822499999999996</v>
      </c>
    </row>
    <row r="25" spans="1:26">
      <c r="A25" s="4" t="s">
        <v>170</v>
      </c>
      <c r="B25" s="4" t="s">
        <v>171</v>
      </c>
      <c r="C25" s="4" t="s">
        <v>172</v>
      </c>
      <c r="D25" s="4" t="s">
        <v>346</v>
      </c>
      <c r="E25" s="4" t="s">
        <v>347</v>
      </c>
      <c r="F25" s="4" t="s">
        <v>713</v>
      </c>
      <c r="G25" s="4" t="s">
        <v>714</v>
      </c>
      <c r="H25" s="4">
        <v>42112</v>
      </c>
      <c r="I25" s="4"/>
      <c r="J25" s="8">
        <f>VLOOKUP(G25,[1]Yolanda!$G:$J,4,FALSE)</f>
        <v>42112</v>
      </c>
      <c r="K25" s="5">
        <f t="shared" si="0"/>
        <v>0.82199999999999995</v>
      </c>
      <c r="L25" s="10">
        <f t="shared" si="1"/>
        <v>1</v>
      </c>
      <c r="M25" s="5">
        <f t="shared" si="2"/>
        <v>0.42299999999999999</v>
      </c>
      <c r="N25" s="13">
        <f>VLOOKUP(G25,[1]Yolanda!$G:$Z,20,FALSE)</f>
        <v>3672</v>
      </c>
      <c r="O25" s="13">
        <f t="shared" si="3"/>
        <v>16891.199999999997</v>
      </c>
      <c r="P25" s="5">
        <f t="shared" si="4"/>
        <v>0.872</v>
      </c>
      <c r="Q25" s="18">
        <f t="shared" si="5"/>
        <v>0.40110182370820663</v>
      </c>
      <c r="R25" s="5">
        <f t="shared" si="6"/>
        <v>0.81399999999999995</v>
      </c>
      <c r="S25" s="13">
        <f>VLOOKUP(G25,[1]Yolanda!$G:$AA,21,FALSE)</f>
        <v>4086</v>
      </c>
      <c r="T25" s="13">
        <f t="shared" si="7"/>
        <v>18795.599999999999</v>
      </c>
      <c r="U25" s="5">
        <f t="shared" si="8"/>
        <v>0.92900000000000005</v>
      </c>
      <c r="V25" s="15">
        <f t="shared" si="9"/>
        <v>0.44632408814589664</v>
      </c>
      <c r="W25" s="5">
        <f t="shared" si="10"/>
        <v>0.89500000000000002</v>
      </c>
      <c r="X25">
        <v>42.04</v>
      </c>
      <c r="Y25" s="6">
        <f t="shared" si="11"/>
        <v>0.60599999999999998</v>
      </c>
      <c r="Z25">
        <f t="shared" si="12"/>
        <v>6.4807499999999996</v>
      </c>
    </row>
    <row r="26" spans="1:26">
      <c r="A26" s="4" t="s">
        <v>15</v>
      </c>
      <c r="B26" s="4" t="s">
        <v>16</v>
      </c>
      <c r="C26" s="4" t="s">
        <v>17</v>
      </c>
      <c r="D26" s="4" t="s">
        <v>134</v>
      </c>
      <c r="E26" s="4" t="s">
        <v>135</v>
      </c>
      <c r="F26" s="4" t="s">
        <v>136</v>
      </c>
      <c r="G26" s="4" t="s">
        <v>137</v>
      </c>
      <c r="H26" s="4">
        <v>15115</v>
      </c>
      <c r="I26" s="4"/>
      <c r="J26" s="8">
        <f>VLOOKUP(G26,[1]Yolanda!$G:$J,4,FALSE)</f>
        <v>17533</v>
      </c>
      <c r="K26" s="5">
        <f t="shared" si="0"/>
        <v>0.5</v>
      </c>
      <c r="L26" s="10">
        <f t="shared" si="1"/>
        <v>1.1599735362222958</v>
      </c>
      <c r="M26" s="5">
        <f t="shared" si="2"/>
        <v>0.83799999999999997</v>
      </c>
      <c r="N26" s="13">
        <f>VLOOKUP(G26,[1]Yolanda!$G:$Z,20,FALSE)</f>
        <v>2272</v>
      </c>
      <c r="O26" s="13">
        <f t="shared" si="3"/>
        <v>10451.199999999999</v>
      </c>
      <c r="P26" s="5">
        <f t="shared" si="4"/>
        <v>0.81</v>
      </c>
      <c r="Q26" s="18">
        <f t="shared" si="5"/>
        <v>0.69144558385709554</v>
      </c>
      <c r="R26" s="5">
        <f t="shared" si="6"/>
        <v>0.93500000000000005</v>
      </c>
      <c r="S26" s="13">
        <f>VLOOKUP(G26,[1]Yolanda!$G:$AA,21,FALSE)</f>
        <v>858</v>
      </c>
      <c r="T26" s="13">
        <f t="shared" si="7"/>
        <v>3946.7999999999997</v>
      </c>
      <c r="U26" s="5">
        <f t="shared" si="8"/>
        <v>0.66900000000000004</v>
      </c>
      <c r="V26" s="15">
        <f t="shared" si="9"/>
        <v>0.26111809460800528</v>
      </c>
      <c r="W26" s="5">
        <f t="shared" si="10"/>
        <v>0.73499999999999999</v>
      </c>
      <c r="X26">
        <v>44.39</v>
      </c>
      <c r="Y26" s="6">
        <f t="shared" si="11"/>
        <v>0.68100000000000005</v>
      </c>
      <c r="Z26">
        <f t="shared" si="12"/>
        <v>6.4602500000000012</v>
      </c>
    </row>
    <row r="27" spans="1:26">
      <c r="A27" s="4" t="s">
        <v>170</v>
      </c>
      <c r="B27" s="4" t="s">
        <v>171</v>
      </c>
      <c r="C27" s="4" t="s">
        <v>172</v>
      </c>
      <c r="D27" s="4" t="s">
        <v>346</v>
      </c>
      <c r="E27" s="4" t="s">
        <v>347</v>
      </c>
      <c r="F27" s="4" t="s">
        <v>1028</v>
      </c>
      <c r="G27" s="4" t="s">
        <v>1029</v>
      </c>
      <c r="H27" s="4">
        <v>28005</v>
      </c>
      <c r="I27" s="4"/>
      <c r="J27" s="8">
        <f>VLOOKUP(G27,[1]Yolanda!$G:$J,4,FALSE)</f>
        <v>28005</v>
      </c>
      <c r="K27" s="5">
        <f t="shared" si="0"/>
        <v>0.66900000000000004</v>
      </c>
      <c r="L27" s="10">
        <f t="shared" si="1"/>
        <v>1</v>
      </c>
      <c r="M27" s="5">
        <f t="shared" si="2"/>
        <v>0.42299999999999999</v>
      </c>
      <c r="N27" s="13">
        <f>VLOOKUP(G27,[1]Yolanda!$G:$Z,20,FALSE)</f>
        <v>3122</v>
      </c>
      <c r="O27" s="13">
        <f t="shared" si="3"/>
        <v>14361.199999999999</v>
      </c>
      <c r="P27" s="5">
        <f t="shared" si="4"/>
        <v>0.85199999999999998</v>
      </c>
      <c r="Q27" s="18">
        <f t="shared" si="5"/>
        <v>0.51280842706659524</v>
      </c>
      <c r="R27" s="5">
        <f t="shared" si="6"/>
        <v>0.84199999999999997</v>
      </c>
      <c r="S27" s="13">
        <f>VLOOKUP(G27,[1]Yolanda!$G:$AA,21,FALSE)</f>
        <v>1450</v>
      </c>
      <c r="T27" s="13">
        <f t="shared" si="7"/>
        <v>6669.9999999999991</v>
      </c>
      <c r="U27" s="5">
        <f t="shared" si="8"/>
        <v>0.76600000000000001</v>
      </c>
      <c r="V27" s="15">
        <f t="shared" si="9"/>
        <v>0.23817175504374216</v>
      </c>
      <c r="W27" s="5">
        <f t="shared" si="10"/>
        <v>0.72699999999999998</v>
      </c>
      <c r="X27">
        <v>62.33</v>
      </c>
      <c r="Y27" s="6">
        <f t="shared" si="11"/>
        <v>0.98299999999999998</v>
      </c>
      <c r="Z27">
        <f t="shared" si="12"/>
        <v>6.4322499999999998</v>
      </c>
    </row>
    <row r="28" spans="1:26">
      <c r="A28" s="4" t="s">
        <v>170</v>
      </c>
      <c r="B28" s="4" t="s">
        <v>171</v>
      </c>
      <c r="C28" s="4" t="s">
        <v>172</v>
      </c>
      <c r="D28" s="4" t="s">
        <v>173</v>
      </c>
      <c r="E28" s="4" t="s">
        <v>174</v>
      </c>
      <c r="F28" s="4" t="s">
        <v>350</v>
      </c>
      <c r="G28" s="4" t="s">
        <v>351</v>
      </c>
      <c r="H28" s="4">
        <v>79663</v>
      </c>
      <c r="I28" s="4"/>
      <c r="J28" s="8">
        <f>VLOOKUP(G28,[1]Yolanda!$G:$J,4,FALSE)</f>
        <v>79663</v>
      </c>
      <c r="K28" s="5">
        <f t="shared" si="0"/>
        <v>0.94699999999999995</v>
      </c>
      <c r="L28" s="10">
        <f t="shared" si="1"/>
        <v>1</v>
      </c>
      <c r="M28" s="5">
        <f t="shared" si="2"/>
        <v>0.42299999999999999</v>
      </c>
      <c r="N28" s="13">
        <f>VLOOKUP(G28,[1]Yolanda!$G:$Z,20,FALSE)</f>
        <v>7186</v>
      </c>
      <c r="O28" s="13">
        <f t="shared" si="3"/>
        <v>33055.599999999999</v>
      </c>
      <c r="P28" s="5">
        <f t="shared" si="4"/>
        <v>0.97099999999999997</v>
      </c>
      <c r="Q28" s="18">
        <f t="shared" si="5"/>
        <v>0.41494294716493224</v>
      </c>
      <c r="R28" s="5">
        <f t="shared" si="6"/>
        <v>0.81799999999999995</v>
      </c>
      <c r="S28" s="13">
        <f>VLOOKUP(G28,[1]Yolanda!$G:$AA,21,FALSE)</f>
        <v>8285</v>
      </c>
      <c r="T28" s="13">
        <f t="shared" si="7"/>
        <v>38111</v>
      </c>
      <c r="U28" s="5">
        <f t="shared" si="8"/>
        <v>0.98499999999999999</v>
      </c>
      <c r="V28" s="15">
        <f t="shared" si="9"/>
        <v>0.47840277167568379</v>
      </c>
      <c r="W28" s="5">
        <f t="shared" si="10"/>
        <v>0.92300000000000004</v>
      </c>
      <c r="X28">
        <v>24.45</v>
      </c>
      <c r="Y28" s="6">
        <f t="shared" si="11"/>
        <v>0.14399999999999999</v>
      </c>
      <c r="Z28">
        <f t="shared" si="12"/>
        <v>6.4182499999999987</v>
      </c>
    </row>
    <row r="29" spans="1:26">
      <c r="A29" s="4" t="s">
        <v>170</v>
      </c>
      <c r="B29" s="4" t="s">
        <v>171</v>
      </c>
      <c r="C29" s="4" t="s">
        <v>172</v>
      </c>
      <c r="D29" s="4" t="s">
        <v>193</v>
      </c>
      <c r="E29" s="4" t="s">
        <v>194</v>
      </c>
      <c r="F29" s="4" t="s">
        <v>446</v>
      </c>
      <c r="G29" s="4" t="s">
        <v>447</v>
      </c>
      <c r="H29" s="4">
        <v>48051</v>
      </c>
      <c r="I29" s="4"/>
      <c r="J29" s="8">
        <f>VLOOKUP(G29,[1]Yolanda!$G:$J,4,FALSE)</f>
        <v>48051</v>
      </c>
      <c r="K29" s="5">
        <f t="shared" si="0"/>
        <v>0.877</v>
      </c>
      <c r="L29" s="10">
        <f t="shared" si="1"/>
        <v>1</v>
      </c>
      <c r="M29" s="5">
        <f t="shared" si="2"/>
        <v>0.42299999999999999</v>
      </c>
      <c r="N29" s="13">
        <f>VLOOKUP(G29,[1]Yolanda!$G:$Z,20,FALSE)</f>
        <v>5892</v>
      </c>
      <c r="O29" s="13">
        <f t="shared" si="3"/>
        <v>27103.199999999997</v>
      </c>
      <c r="P29" s="5">
        <f t="shared" si="4"/>
        <v>0.94699999999999995</v>
      </c>
      <c r="Q29" s="18">
        <f t="shared" si="5"/>
        <v>0.56405069613535608</v>
      </c>
      <c r="R29" s="5">
        <f t="shared" si="6"/>
        <v>0.86399999999999999</v>
      </c>
      <c r="S29" s="13">
        <f>VLOOKUP(G29,[1]Yolanda!$G:$AA,21,FALSE)</f>
        <v>4548</v>
      </c>
      <c r="T29" s="13">
        <f t="shared" si="7"/>
        <v>20920.8</v>
      </c>
      <c r="U29" s="5">
        <f t="shared" si="8"/>
        <v>0.94899999999999995</v>
      </c>
      <c r="V29" s="15">
        <f t="shared" si="9"/>
        <v>0.43538740088655803</v>
      </c>
      <c r="W29" s="5">
        <f t="shared" si="10"/>
        <v>0.88900000000000001</v>
      </c>
      <c r="X29">
        <v>28.97</v>
      </c>
      <c r="Y29" s="6">
        <f t="shared" si="11"/>
        <v>0.24099999999999999</v>
      </c>
      <c r="Z29">
        <f t="shared" si="12"/>
        <v>6.4137500000000003</v>
      </c>
    </row>
    <row r="30" spans="1:26">
      <c r="A30" s="4" t="s">
        <v>15</v>
      </c>
      <c r="B30" s="4" t="s">
        <v>16</v>
      </c>
      <c r="C30" s="4" t="s">
        <v>17</v>
      </c>
      <c r="D30" s="4" t="s">
        <v>24</v>
      </c>
      <c r="E30" s="4" t="s">
        <v>25</v>
      </c>
      <c r="F30" s="4" t="s">
        <v>144</v>
      </c>
      <c r="G30" s="4" t="s">
        <v>145</v>
      </c>
      <c r="H30" s="4">
        <v>46411</v>
      </c>
      <c r="I30" s="4"/>
      <c r="J30" s="8">
        <f>VLOOKUP(G30,[1]Yolanda!$G:$J,4,FALSE)</f>
        <v>28858</v>
      </c>
      <c r="K30" s="5">
        <f t="shared" si="0"/>
        <v>0.68700000000000006</v>
      </c>
      <c r="L30" s="10">
        <f t="shared" si="1"/>
        <v>0.62179224752752582</v>
      </c>
      <c r="M30" s="5">
        <f t="shared" si="2"/>
        <v>0.38100000000000001</v>
      </c>
      <c r="N30" s="13">
        <f>VLOOKUP(G30,[1]Yolanda!$G:$Z,20,FALSE)</f>
        <v>6873</v>
      </c>
      <c r="O30" s="13">
        <f t="shared" si="3"/>
        <v>31615.8</v>
      </c>
      <c r="P30" s="5">
        <f t="shared" si="4"/>
        <v>0.96299999999999997</v>
      </c>
      <c r="Q30" s="18">
        <f t="shared" si="5"/>
        <v>0.68121350541897396</v>
      </c>
      <c r="R30" s="5">
        <f t="shared" si="6"/>
        <v>0.92900000000000005</v>
      </c>
      <c r="S30" s="13">
        <f>VLOOKUP(G30,[1]Yolanda!$G:$AA,21,FALSE)</f>
        <v>4582</v>
      </c>
      <c r="T30" s="13">
        <f t="shared" si="7"/>
        <v>21077.199999999997</v>
      </c>
      <c r="U30" s="5">
        <f t="shared" si="8"/>
        <v>0.95299999999999996</v>
      </c>
      <c r="V30" s="15">
        <f t="shared" si="9"/>
        <v>0.45414233694598255</v>
      </c>
      <c r="W30" s="5">
        <f t="shared" si="10"/>
        <v>0.90300000000000002</v>
      </c>
      <c r="X30">
        <v>34.880000000000003</v>
      </c>
      <c r="Y30" s="6">
        <f t="shared" si="11"/>
        <v>0.36899999999999999</v>
      </c>
      <c r="Z30">
        <f t="shared" si="12"/>
        <v>6.4069999999999991</v>
      </c>
    </row>
    <row r="31" spans="1:26">
      <c r="A31" s="4" t="s">
        <v>170</v>
      </c>
      <c r="B31" s="4" t="s">
        <v>171</v>
      </c>
      <c r="C31" s="4" t="s">
        <v>172</v>
      </c>
      <c r="D31" s="4" t="s">
        <v>173</v>
      </c>
      <c r="E31" s="4" t="s">
        <v>174</v>
      </c>
      <c r="F31" s="4" t="s">
        <v>723</v>
      </c>
      <c r="G31" s="4" t="s">
        <v>724</v>
      </c>
      <c r="H31" s="4">
        <v>33650</v>
      </c>
      <c r="I31" s="4"/>
      <c r="J31" s="8">
        <f>VLOOKUP(G31,[1]Yolanda!$G:$J,4,FALSE)</f>
        <v>33650</v>
      </c>
      <c r="K31" s="5">
        <f t="shared" si="0"/>
        <v>0.76</v>
      </c>
      <c r="L31" s="10">
        <f t="shared" si="1"/>
        <v>1</v>
      </c>
      <c r="M31" s="5">
        <f t="shared" si="2"/>
        <v>0.42299999999999999</v>
      </c>
      <c r="N31" s="13">
        <f>VLOOKUP(G31,[1]Yolanda!$G:$Z,20,FALSE)</f>
        <v>4006</v>
      </c>
      <c r="O31" s="13">
        <f t="shared" si="3"/>
        <v>18427.599999999999</v>
      </c>
      <c r="P31" s="5">
        <f t="shared" si="4"/>
        <v>0.88700000000000001</v>
      </c>
      <c r="Q31" s="18">
        <f t="shared" si="5"/>
        <v>0.54762555720653783</v>
      </c>
      <c r="R31" s="5">
        <f t="shared" si="6"/>
        <v>0.85599999999999998</v>
      </c>
      <c r="S31" s="13">
        <f>VLOOKUP(G31,[1]Yolanda!$G:$AA,21,FALSE)</f>
        <v>2694</v>
      </c>
      <c r="T31" s="13">
        <f t="shared" si="7"/>
        <v>12392.4</v>
      </c>
      <c r="U31" s="5">
        <f t="shared" si="8"/>
        <v>0.86799999999999999</v>
      </c>
      <c r="V31" s="15">
        <f t="shared" si="9"/>
        <v>0.36827340267459135</v>
      </c>
      <c r="W31" s="5">
        <f t="shared" si="10"/>
        <v>0.81399999999999995</v>
      </c>
      <c r="X31">
        <v>42.26</v>
      </c>
      <c r="Y31" s="6">
        <f t="shared" si="11"/>
        <v>0.61599999999999999</v>
      </c>
      <c r="Z31">
        <f t="shared" si="12"/>
        <v>6.4064999999999994</v>
      </c>
    </row>
    <row r="32" spans="1:26">
      <c r="A32" s="4" t="s">
        <v>170</v>
      </c>
      <c r="B32" s="4" t="s">
        <v>171</v>
      </c>
      <c r="C32" s="4" t="s">
        <v>172</v>
      </c>
      <c r="D32" s="4" t="s">
        <v>346</v>
      </c>
      <c r="E32" s="4" t="s">
        <v>347</v>
      </c>
      <c r="F32" s="4" t="s">
        <v>872</v>
      </c>
      <c r="G32" s="4" t="s">
        <v>873</v>
      </c>
      <c r="H32" s="4">
        <v>23919</v>
      </c>
      <c r="I32" s="4"/>
      <c r="J32" s="8">
        <f>VLOOKUP(G32,[1]Yolanda!$G:$J,4,FALSE)</f>
        <v>23919</v>
      </c>
      <c r="K32" s="5">
        <f t="shared" si="0"/>
        <v>0.60399999999999998</v>
      </c>
      <c r="L32" s="10">
        <f t="shared" si="1"/>
        <v>1</v>
      </c>
      <c r="M32" s="5">
        <f t="shared" si="2"/>
        <v>0.42299999999999999</v>
      </c>
      <c r="N32" s="13">
        <f>VLOOKUP(G32,[1]Yolanda!$G:$Z,20,FALSE)</f>
        <v>3324</v>
      </c>
      <c r="O32" s="13">
        <f t="shared" si="3"/>
        <v>15290.4</v>
      </c>
      <c r="P32" s="5">
        <f t="shared" si="4"/>
        <v>0.86</v>
      </c>
      <c r="Q32" s="18">
        <f t="shared" si="5"/>
        <v>0.63925749404239307</v>
      </c>
      <c r="R32" s="5">
        <f t="shared" si="6"/>
        <v>0.92100000000000004</v>
      </c>
      <c r="S32" s="13">
        <f>VLOOKUP(G32,[1]Yolanda!$G:$AA,21,FALSE)</f>
        <v>1846</v>
      </c>
      <c r="T32" s="13">
        <f t="shared" si="7"/>
        <v>8491.5999999999985</v>
      </c>
      <c r="U32" s="5">
        <f t="shared" si="8"/>
        <v>0.79800000000000004</v>
      </c>
      <c r="V32" s="15">
        <f t="shared" si="9"/>
        <v>0.35501484175759851</v>
      </c>
      <c r="W32" s="5">
        <f t="shared" si="10"/>
        <v>0.80400000000000005</v>
      </c>
      <c r="X32">
        <v>48.88</v>
      </c>
      <c r="Y32" s="6">
        <f t="shared" si="11"/>
        <v>0.80300000000000005</v>
      </c>
      <c r="Z32">
        <f t="shared" si="12"/>
        <v>6.4050000000000002</v>
      </c>
    </row>
    <row r="33" spans="1:26">
      <c r="A33" s="4" t="s">
        <v>170</v>
      </c>
      <c r="B33" s="4" t="s">
        <v>171</v>
      </c>
      <c r="C33" s="4" t="s">
        <v>172</v>
      </c>
      <c r="D33" s="4" t="s">
        <v>185</v>
      </c>
      <c r="E33" s="4" t="s">
        <v>186</v>
      </c>
      <c r="F33" s="4" t="s">
        <v>417</v>
      </c>
      <c r="G33" s="4" t="s">
        <v>418</v>
      </c>
      <c r="H33" s="4">
        <v>151500</v>
      </c>
      <c r="I33" s="4"/>
      <c r="J33" s="8">
        <f>VLOOKUP(G33,[1]Yolanda!$G:$J,4,FALSE)</f>
        <v>151500</v>
      </c>
      <c r="K33" s="5">
        <f t="shared" si="0"/>
        <v>0.98299999999999998</v>
      </c>
      <c r="L33" s="10">
        <f t="shared" si="1"/>
        <v>1</v>
      </c>
      <c r="M33" s="5">
        <f t="shared" si="2"/>
        <v>0.42299999999999999</v>
      </c>
      <c r="N33" s="13">
        <f>VLOOKUP(G33,[1]Yolanda!$G:$Z,20,FALSE)</f>
        <v>5636</v>
      </c>
      <c r="O33" s="13">
        <f t="shared" si="3"/>
        <v>25925.599999999999</v>
      </c>
      <c r="P33" s="5">
        <f t="shared" si="4"/>
        <v>0.93899999999999995</v>
      </c>
      <c r="Q33" s="18">
        <f t="shared" si="5"/>
        <v>0.1711260726072607</v>
      </c>
      <c r="R33" s="5">
        <f t="shared" si="6"/>
        <v>0.75600000000000001</v>
      </c>
      <c r="S33" s="13">
        <f>VLOOKUP(G33,[1]Yolanda!$G:$AA,21,FALSE)</f>
        <v>18574</v>
      </c>
      <c r="T33" s="13">
        <f t="shared" si="7"/>
        <v>85440.4</v>
      </c>
      <c r="U33" s="5">
        <f t="shared" si="8"/>
        <v>0.995</v>
      </c>
      <c r="V33" s="15">
        <f t="shared" si="9"/>
        <v>0.56396303630363032</v>
      </c>
      <c r="W33" s="5">
        <f t="shared" si="10"/>
        <v>0.96099999999999997</v>
      </c>
      <c r="X33">
        <v>27.29</v>
      </c>
      <c r="Y33" s="6">
        <f t="shared" si="11"/>
        <v>0.20599999999999999</v>
      </c>
      <c r="Z33">
        <f t="shared" si="12"/>
        <v>6.396749999999999</v>
      </c>
    </row>
    <row r="34" spans="1:26">
      <c r="A34" s="4" t="s">
        <v>170</v>
      </c>
      <c r="B34" s="4" t="s">
        <v>171</v>
      </c>
      <c r="C34" s="4" t="s">
        <v>172</v>
      </c>
      <c r="D34" s="4" t="s">
        <v>173</v>
      </c>
      <c r="E34" s="4" t="s">
        <v>174</v>
      </c>
      <c r="F34" s="4" t="s">
        <v>474</v>
      </c>
      <c r="G34" s="4" t="s">
        <v>475</v>
      </c>
      <c r="H34" s="4">
        <v>47248</v>
      </c>
      <c r="I34" s="4"/>
      <c r="J34" s="8">
        <f>VLOOKUP(G34,[1]Yolanda!$G:$J,4,FALSE)</f>
        <v>47248</v>
      </c>
      <c r="K34" s="5">
        <f t="shared" si="0"/>
        <v>0.86799999999999999</v>
      </c>
      <c r="L34" s="10">
        <f t="shared" si="1"/>
        <v>1</v>
      </c>
      <c r="M34" s="5">
        <f t="shared" si="2"/>
        <v>0.42299999999999999</v>
      </c>
      <c r="N34" s="13">
        <f>VLOOKUP(G34,[1]Yolanda!$G:$Z,20,FALSE)</f>
        <v>8416</v>
      </c>
      <c r="O34" s="13">
        <f t="shared" si="3"/>
        <v>38713.599999999999</v>
      </c>
      <c r="P34" s="5">
        <f t="shared" si="4"/>
        <v>0.98099999999999998</v>
      </c>
      <c r="Q34" s="18">
        <f t="shared" si="5"/>
        <v>0.81937013206908227</v>
      </c>
      <c r="R34" s="5">
        <f t="shared" si="6"/>
        <v>0.95099999999999996</v>
      </c>
      <c r="S34" s="13">
        <f>VLOOKUP(G34,[1]Yolanda!$G:$AA,21,FALSE)</f>
        <v>1761</v>
      </c>
      <c r="T34" s="13">
        <f t="shared" si="7"/>
        <v>8100.5999999999995</v>
      </c>
      <c r="U34" s="5">
        <f t="shared" si="8"/>
        <v>0.79200000000000004</v>
      </c>
      <c r="V34" s="15">
        <f t="shared" si="9"/>
        <v>0.17144852692177445</v>
      </c>
      <c r="W34" s="5">
        <f t="shared" si="10"/>
        <v>0.67900000000000005</v>
      </c>
      <c r="X34">
        <v>30.89</v>
      </c>
      <c r="Y34" s="6">
        <f t="shared" ref="Y34:Y65" si="13">PERCENTRANK(X:X,X34)</f>
        <v>0.27700000000000002</v>
      </c>
      <c r="Z34">
        <f t="shared" si="12"/>
        <v>6.375</v>
      </c>
    </row>
    <row r="35" spans="1:26">
      <c r="A35" s="4" t="s">
        <v>70</v>
      </c>
      <c r="B35" s="4" t="s">
        <v>71</v>
      </c>
      <c r="C35" s="4" t="s">
        <v>72</v>
      </c>
      <c r="D35" s="4" t="s">
        <v>114</v>
      </c>
      <c r="E35" s="4" t="s">
        <v>115</v>
      </c>
      <c r="F35" s="4" t="s">
        <v>960</v>
      </c>
      <c r="G35" s="4" t="s">
        <v>961</v>
      </c>
      <c r="H35" s="4">
        <v>22292</v>
      </c>
      <c r="I35" s="4"/>
      <c r="J35" s="8">
        <f>VLOOKUP(G35,[1]Yolanda!$G:$J,4,FALSE)</f>
        <v>22292</v>
      </c>
      <c r="K35" s="5">
        <f t="shared" si="0"/>
        <v>0.58199999999999996</v>
      </c>
      <c r="L35" s="10">
        <f t="shared" si="1"/>
        <v>1</v>
      </c>
      <c r="M35" s="5">
        <f t="shared" si="2"/>
        <v>0.42299999999999999</v>
      </c>
      <c r="N35" s="13">
        <f>VLOOKUP(G35,[1]Yolanda!$G:$Z,20,FALSE)</f>
        <v>2175</v>
      </c>
      <c r="O35" s="13">
        <f t="shared" si="3"/>
        <v>10005</v>
      </c>
      <c r="P35" s="5">
        <f t="shared" si="4"/>
        <v>0.80600000000000005</v>
      </c>
      <c r="Q35" s="18">
        <f t="shared" si="5"/>
        <v>0.44881571864345954</v>
      </c>
      <c r="R35" s="5">
        <f t="shared" si="6"/>
        <v>0.82199999999999995</v>
      </c>
      <c r="S35" s="13">
        <f>VLOOKUP(G35,[1]Yolanda!$G:$AA,21,FALSE)</f>
        <v>2647</v>
      </c>
      <c r="T35" s="13">
        <f t="shared" si="7"/>
        <v>12176.199999999999</v>
      </c>
      <c r="U35" s="5">
        <f t="shared" si="8"/>
        <v>0.86399999999999999</v>
      </c>
      <c r="V35" s="15">
        <f t="shared" si="9"/>
        <v>0.54621388839045393</v>
      </c>
      <c r="W35" s="5">
        <f t="shared" si="10"/>
        <v>0.94899999999999995</v>
      </c>
      <c r="X35">
        <v>53.83</v>
      </c>
      <c r="Y35" s="6">
        <f t="shared" si="13"/>
        <v>0.90800000000000003</v>
      </c>
      <c r="Z35">
        <f t="shared" si="12"/>
        <v>6.3730000000000002</v>
      </c>
    </row>
    <row r="36" spans="1:26">
      <c r="A36" s="4" t="s">
        <v>170</v>
      </c>
      <c r="B36" s="4" t="s">
        <v>171</v>
      </c>
      <c r="C36" s="4" t="s">
        <v>172</v>
      </c>
      <c r="D36" s="4" t="s">
        <v>334</v>
      </c>
      <c r="E36" s="4" t="s">
        <v>335</v>
      </c>
      <c r="F36" s="4" t="s">
        <v>880</v>
      </c>
      <c r="G36" s="4" t="s">
        <v>881</v>
      </c>
      <c r="H36" s="4">
        <v>24513</v>
      </c>
      <c r="I36" s="4"/>
      <c r="J36" s="8">
        <f>VLOOKUP(G36,[1]Yolanda!$G:$J,4,FALSE)</f>
        <v>24513</v>
      </c>
      <c r="K36" s="5">
        <f t="shared" si="0"/>
        <v>0.61199999999999999</v>
      </c>
      <c r="L36" s="10">
        <f t="shared" si="1"/>
        <v>1</v>
      </c>
      <c r="M36" s="5">
        <f t="shared" si="2"/>
        <v>0.42299999999999999</v>
      </c>
      <c r="N36" s="13">
        <f>VLOOKUP(G36,[1]Yolanda!$G:$Z,20,FALSE)</f>
        <v>2670</v>
      </c>
      <c r="O36" s="13">
        <f t="shared" si="3"/>
        <v>12281.999999999998</v>
      </c>
      <c r="P36" s="5">
        <f t="shared" si="4"/>
        <v>0.83799999999999997</v>
      </c>
      <c r="Q36" s="18">
        <f t="shared" si="5"/>
        <v>0.50104026434952875</v>
      </c>
      <c r="R36" s="5">
        <f t="shared" si="6"/>
        <v>0.83399999999999996</v>
      </c>
      <c r="S36" s="13">
        <f>VLOOKUP(G36,[1]Yolanda!$G:$AA,21,FALSE)</f>
        <v>2563</v>
      </c>
      <c r="T36" s="13">
        <f t="shared" si="7"/>
        <v>11789.8</v>
      </c>
      <c r="U36" s="5">
        <f t="shared" si="8"/>
        <v>0.85199999999999998</v>
      </c>
      <c r="V36" s="15">
        <f t="shared" si="9"/>
        <v>0.48096112266960384</v>
      </c>
      <c r="W36" s="5">
        <f t="shared" si="10"/>
        <v>0.92500000000000004</v>
      </c>
      <c r="X36">
        <v>49.57</v>
      </c>
      <c r="Y36" s="6">
        <f t="shared" si="13"/>
        <v>0.81299999999999994</v>
      </c>
      <c r="Z36">
        <f t="shared" si="12"/>
        <v>6.3654999999999999</v>
      </c>
    </row>
    <row r="37" spans="1:26">
      <c r="A37" s="4" t="s">
        <v>15</v>
      </c>
      <c r="B37" s="4" t="s">
        <v>16</v>
      </c>
      <c r="C37" s="4" t="s">
        <v>17</v>
      </c>
      <c r="D37" s="4" t="s">
        <v>49</v>
      </c>
      <c r="E37" s="4" t="s">
        <v>50</v>
      </c>
      <c r="F37" s="4" t="s">
        <v>124</v>
      </c>
      <c r="G37" s="4" t="s">
        <v>125</v>
      </c>
      <c r="H37" s="4">
        <v>12040</v>
      </c>
      <c r="I37" s="4"/>
      <c r="J37" s="8">
        <f>VLOOKUP(G37,[1]Yolanda!$G:$J,4,FALSE)</f>
        <v>13966</v>
      </c>
      <c r="K37" s="5">
        <f t="shared" si="0"/>
        <v>0.41299999999999998</v>
      </c>
      <c r="L37" s="10">
        <f t="shared" si="1"/>
        <v>1.159966777408638</v>
      </c>
      <c r="M37" s="5">
        <f t="shared" si="2"/>
        <v>0.83199999999999996</v>
      </c>
      <c r="N37" s="13">
        <f>VLOOKUP(G37,[1]Yolanda!$G:$Z,20,FALSE)</f>
        <v>1000</v>
      </c>
      <c r="O37" s="13">
        <f t="shared" si="3"/>
        <v>4600</v>
      </c>
      <c r="P37" s="5">
        <f t="shared" si="4"/>
        <v>0.74099999999999999</v>
      </c>
      <c r="Q37" s="18">
        <f t="shared" si="5"/>
        <v>0.38205980066445183</v>
      </c>
      <c r="R37" s="5">
        <f t="shared" si="6"/>
        <v>0.80600000000000005</v>
      </c>
      <c r="S37" s="13">
        <f>VLOOKUP(G37,[1]Yolanda!$G:$AA,21,FALSE)</f>
        <v>2971</v>
      </c>
      <c r="T37" s="13">
        <f t="shared" si="7"/>
        <v>13666.599999999999</v>
      </c>
      <c r="U37" s="5">
        <f t="shared" si="8"/>
        <v>0.88300000000000001</v>
      </c>
      <c r="V37" s="15">
        <f t="shared" si="9"/>
        <v>1.1350996677740863</v>
      </c>
      <c r="W37" s="5">
        <f t="shared" si="10"/>
        <v>1</v>
      </c>
      <c r="X37">
        <v>44.9</v>
      </c>
      <c r="Y37" s="6">
        <f t="shared" si="13"/>
        <v>0.68700000000000006</v>
      </c>
      <c r="Z37">
        <f t="shared" si="12"/>
        <v>6.3627500000000001</v>
      </c>
    </row>
    <row r="38" spans="1:26">
      <c r="A38" s="4" t="s">
        <v>70</v>
      </c>
      <c r="B38" s="4" t="s">
        <v>71</v>
      </c>
      <c r="C38" s="4" t="s">
        <v>72</v>
      </c>
      <c r="D38" s="4" t="s">
        <v>114</v>
      </c>
      <c r="E38" s="4" t="s">
        <v>115</v>
      </c>
      <c r="F38" s="4" t="s">
        <v>116</v>
      </c>
      <c r="G38" s="4" t="s">
        <v>117</v>
      </c>
      <c r="H38" s="4">
        <v>27270</v>
      </c>
      <c r="I38" s="4"/>
      <c r="J38" s="8">
        <f>VLOOKUP(G38,[1]Yolanda!$G:$J,4,FALSE)</f>
        <v>27270</v>
      </c>
      <c r="K38" s="5">
        <f t="shared" si="0"/>
        <v>0.65900000000000003</v>
      </c>
      <c r="L38" s="10">
        <f t="shared" si="1"/>
        <v>1</v>
      </c>
      <c r="M38" s="5">
        <f t="shared" si="2"/>
        <v>0.42299999999999999</v>
      </c>
      <c r="N38" s="13">
        <f>VLOOKUP(G38,[1]Yolanda!$G:$Z,20,FALSE)</f>
        <v>2327</v>
      </c>
      <c r="O38" s="13">
        <f t="shared" si="3"/>
        <v>10704.199999999999</v>
      </c>
      <c r="P38" s="5">
        <f t="shared" si="4"/>
        <v>0.81799999999999995</v>
      </c>
      <c r="Q38" s="18">
        <f t="shared" si="5"/>
        <v>0.39252658599193246</v>
      </c>
      <c r="R38" s="5">
        <f t="shared" si="6"/>
        <v>0.81</v>
      </c>
      <c r="S38" s="13">
        <f>VLOOKUP(G38,[1]Yolanda!$G:$AA,21,FALSE)</f>
        <v>2027</v>
      </c>
      <c r="T38" s="13">
        <f t="shared" si="7"/>
        <v>9324.1999999999989</v>
      </c>
      <c r="U38" s="5">
        <f t="shared" si="8"/>
        <v>0.82</v>
      </c>
      <c r="V38" s="15">
        <f t="shared" si="9"/>
        <v>0.34192152548588189</v>
      </c>
      <c r="W38" s="5">
        <f t="shared" si="10"/>
        <v>0.78800000000000003</v>
      </c>
      <c r="X38">
        <v>56.24</v>
      </c>
      <c r="Y38" s="6">
        <f t="shared" si="13"/>
        <v>0.93700000000000006</v>
      </c>
      <c r="Z38">
        <f t="shared" si="12"/>
        <v>6.3445</v>
      </c>
    </row>
    <row r="39" spans="1:26">
      <c r="A39" s="4" t="s">
        <v>15</v>
      </c>
      <c r="B39" s="4" t="s">
        <v>16</v>
      </c>
      <c r="C39" s="4" t="s">
        <v>17</v>
      </c>
      <c r="D39" s="4" t="s">
        <v>134</v>
      </c>
      <c r="E39" s="4" t="s">
        <v>135</v>
      </c>
      <c r="F39" s="4" t="s">
        <v>887</v>
      </c>
      <c r="G39" s="4" t="s">
        <v>888</v>
      </c>
      <c r="H39" s="4">
        <v>16936</v>
      </c>
      <c r="I39" s="4"/>
      <c r="J39" s="8">
        <f>VLOOKUP(G39,[1]Yolanda!$G:$J,4,FALSE)</f>
        <v>19646</v>
      </c>
      <c r="K39" s="5">
        <f t="shared" si="0"/>
        <v>0.54600000000000004</v>
      </c>
      <c r="L39" s="10">
        <f t="shared" si="1"/>
        <v>1.1600141709966934</v>
      </c>
      <c r="M39" s="5">
        <f t="shared" si="2"/>
        <v>0.94899999999999995</v>
      </c>
      <c r="N39" s="13">
        <f>VLOOKUP(G39,[1]Yolanda!$G:$Z,20,FALSE)</f>
        <v>304</v>
      </c>
      <c r="O39" s="13">
        <f t="shared" si="3"/>
        <v>1398.3999999999999</v>
      </c>
      <c r="P39" s="5">
        <f t="shared" si="4"/>
        <v>0.67300000000000004</v>
      </c>
      <c r="Q39" s="18">
        <f t="shared" si="5"/>
        <v>8.2569674067076049E-2</v>
      </c>
      <c r="R39" s="5">
        <f t="shared" si="6"/>
        <v>0.70699999999999996</v>
      </c>
      <c r="S39" s="13">
        <f>VLOOKUP(G39,[1]Yolanda!$G:$AA,21,FALSE)</f>
        <v>1508</v>
      </c>
      <c r="T39" s="13">
        <f t="shared" si="7"/>
        <v>6936.7999999999993</v>
      </c>
      <c r="U39" s="5">
        <f t="shared" si="8"/>
        <v>0.77400000000000002</v>
      </c>
      <c r="V39" s="15">
        <f t="shared" si="9"/>
        <v>0.40958904109589039</v>
      </c>
      <c r="W39" s="5">
        <f t="shared" si="10"/>
        <v>0.86799999999999999</v>
      </c>
      <c r="X39">
        <v>49.86</v>
      </c>
      <c r="Y39" s="6">
        <f t="shared" si="13"/>
        <v>0.82099999999999995</v>
      </c>
      <c r="Z39">
        <f t="shared" si="12"/>
        <v>6.3362499999999988</v>
      </c>
    </row>
    <row r="40" spans="1:26">
      <c r="A40" s="4" t="s">
        <v>15</v>
      </c>
      <c r="B40" s="4" t="s">
        <v>16</v>
      </c>
      <c r="C40" s="4" t="s">
        <v>17</v>
      </c>
      <c r="D40" s="4" t="s">
        <v>49</v>
      </c>
      <c r="E40" s="4" t="s">
        <v>50</v>
      </c>
      <c r="F40" s="4" t="s">
        <v>57</v>
      </c>
      <c r="G40" s="4" t="s">
        <v>58</v>
      </c>
      <c r="H40" s="4">
        <v>13614</v>
      </c>
      <c r="I40" s="4"/>
      <c r="J40" s="8">
        <f>VLOOKUP(G40,[1]Yolanda!$G:$J,4,FALSE)</f>
        <v>15792</v>
      </c>
      <c r="K40" s="5">
        <f t="shared" si="0"/>
        <v>0.45500000000000002</v>
      </c>
      <c r="L40" s="10">
        <f t="shared" si="1"/>
        <v>1.1599823710885853</v>
      </c>
      <c r="M40" s="5">
        <f t="shared" si="2"/>
        <v>0.85399999999999998</v>
      </c>
      <c r="N40" s="13">
        <f>VLOOKUP(G40,[1]Yolanda!$G:$Z,20,FALSE)</f>
        <v>1770</v>
      </c>
      <c r="O40" s="13">
        <f t="shared" si="3"/>
        <v>8141.9999999999991</v>
      </c>
      <c r="P40" s="5">
        <f t="shared" si="4"/>
        <v>0.79600000000000004</v>
      </c>
      <c r="Q40" s="18">
        <f t="shared" si="5"/>
        <v>0.59806081974438075</v>
      </c>
      <c r="R40" s="5">
        <f t="shared" si="6"/>
        <v>0.88500000000000001</v>
      </c>
      <c r="S40" s="13">
        <f>VLOOKUP(G40,[1]Yolanda!$G:$AA,21,FALSE)</f>
        <v>406</v>
      </c>
      <c r="T40" s="13">
        <f t="shared" si="7"/>
        <v>1867.6</v>
      </c>
      <c r="U40" s="5">
        <f t="shared" si="8"/>
        <v>0.59599999999999997</v>
      </c>
      <c r="V40" s="15">
        <f t="shared" si="9"/>
        <v>0.13718231232554723</v>
      </c>
      <c r="W40" s="5">
        <f t="shared" si="10"/>
        <v>0.64300000000000002</v>
      </c>
      <c r="X40">
        <v>49.06</v>
      </c>
      <c r="Y40" s="6">
        <f t="shared" si="13"/>
        <v>0.80900000000000005</v>
      </c>
      <c r="Z40">
        <f t="shared" si="12"/>
        <v>6.3162500000000001</v>
      </c>
    </row>
    <row r="41" spans="1:26">
      <c r="A41" s="4" t="s">
        <v>70</v>
      </c>
      <c r="B41" s="4" t="s">
        <v>71</v>
      </c>
      <c r="C41" s="4" t="s">
        <v>72</v>
      </c>
      <c r="D41" s="4" t="s">
        <v>114</v>
      </c>
      <c r="E41" s="4" t="s">
        <v>115</v>
      </c>
      <c r="F41" s="4" t="s">
        <v>769</v>
      </c>
      <c r="G41" s="4" t="s">
        <v>770</v>
      </c>
      <c r="H41" s="4">
        <v>31598</v>
      </c>
      <c r="I41" s="4"/>
      <c r="J41" s="8">
        <f>VLOOKUP(G41,[1]Yolanda!$G:$J,4,FALSE)</f>
        <v>31598</v>
      </c>
      <c r="K41" s="5">
        <f t="shared" si="0"/>
        <v>0.73499999999999999</v>
      </c>
      <c r="L41" s="10">
        <f t="shared" si="1"/>
        <v>1</v>
      </c>
      <c r="M41" s="5">
        <f t="shared" si="2"/>
        <v>0.42299999999999999</v>
      </c>
      <c r="N41" s="13">
        <f>VLOOKUP(G41,[1]Yolanda!$G:$Z,20,FALSE)</f>
        <v>3820</v>
      </c>
      <c r="O41" s="13">
        <f t="shared" si="3"/>
        <v>17572</v>
      </c>
      <c r="P41" s="5">
        <f t="shared" si="4"/>
        <v>0.88100000000000001</v>
      </c>
      <c r="Q41" s="18">
        <f t="shared" si="5"/>
        <v>0.55611114627508074</v>
      </c>
      <c r="R41" s="5">
        <f t="shared" si="6"/>
        <v>0.86</v>
      </c>
      <c r="S41" s="13">
        <f>VLOOKUP(G41,[1]Yolanda!$G:$AA,21,FALSE)</f>
        <v>1740</v>
      </c>
      <c r="T41" s="13">
        <f t="shared" si="7"/>
        <v>8003.9999999999991</v>
      </c>
      <c r="U41" s="5">
        <f t="shared" si="8"/>
        <v>0.78800000000000003</v>
      </c>
      <c r="V41" s="15">
        <f t="shared" si="9"/>
        <v>0.25330717133995817</v>
      </c>
      <c r="W41" s="5">
        <f t="shared" si="10"/>
        <v>0.73099999999999998</v>
      </c>
      <c r="X41">
        <v>43.66</v>
      </c>
      <c r="Y41" s="6">
        <f t="shared" si="13"/>
        <v>0.66700000000000004</v>
      </c>
      <c r="Z41">
        <f t="shared" si="12"/>
        <v>6.3004999999999995</v>
      </c>
    </row>
    <row r="42" spans="1:26">
      <c r="A42" s="4" t="s">
        <v>15</v>
      </c>
      <c r="B42" s="4" t="s">
        <v>16</v>
      </c>
      <c r="C42" s="4" t="s">
        <v>17</v>
      </c>
      <c r="D42" s="4" t="s">
        <v>24</v>
      </c>
      <c r="E42" s="4" t="s">
        <v>25</v>
      </c>
      <c r="F42" s="4" t="s">
        <v>140</v>
      </c>
      <c r="G42" s="4" t="s">
        <v>141</v>
      </c>
      <c r="H42" s="4">
        <v>57146</v>
      </c>
      <c r="I42" s="4"/>
      <c r="J42" s="8">
        <f>VLOOKUP(G42,[1]Yolanda!$G:$J,4,FALSE)</f>
        <v>35532</v>
      </c>
      <c r="K42" s="5">
        <f t="shared" si="0"/>
        <v>0.78</v>
      </c>
      <c r="L42" s="10">
        <f t="shared" si="1"/>
        <v>0.62177580233087182</v>
      </c>
      <c r="M42" s="5">
        <f t="shared" si="2"/>
        <v>0.36599999999999999</v>
      </c>
      <c r="N42" s="13">
        <f>VLOOKUP(G42,[1]Yolanda!$G:$Z,20,FALSE)</f>
        <v>4453</v>
      </c>
      <c r="O42" s="13">
        <f t="shared" si="3"/>
        <v>20483.8</v>
      </c>
      <c r="P42" s="5">
        <f t="shared" si="4"/>
        <v>0.91100000000000003</v>
      </c>
      <c r="Q42" s="18">
        <f t="shared" si="5"/>
        <v>0.35844678542680153</v>
      </c>
      <c r="R42" s="5">
        <f t="shared" si="6"/>
        <v>0.80200000000000005</v>
      </c>
      <c r="S42" s="13">
        <f>VLOOKUP(G42,[1]Yolanda!$G:$AA,21,FALSE)</f>
        <v>9473</v>
      </c>
      <c r="T42" s="13">
        <f t="shared" si="7"/>
        <v>43575.799999999996</v>
      </c>
      <c r="U42" s="5">
        <f t="shared" si="8"/>
        <v>0.98899999999999999</v>
      </c>
      <c r="V42" s="15">
        <f t="shared" si="9"/>
        <v>0.76253456059916702</v>
      </c>
      <c r="W42" s="5">
        <f t="shared" si="10"/>
        <v>0.98899999999999999</v>
      </c>
      <c r="X42">
        <v>35.36</v>
      </c>
      <c r="Y42" s="6">
        <f t="shared" si="13"/>
        <v>0.38500000000000001</v>
      </c>
      <c r="Z42">
        <f t="shared" si="12"/>
        <v>6.2987500000000001</v>
      </c>
    </row>
    <row r="43" spans="1:26">
      <c r="A43" s="4" t="s">
        <v>170</v>
      </c>
      <c r="B43" s="4" t="s">
        <v>171</v>
      </c>
      <c r="C43" s="4" t="s">
        <v>172</v>
      </c>
      <c r="D43" s="4" t="s">
        <v>193</v>
      </c>
      <c r="E43" s="4" t="s">
        <v>194</v>
      </c>
      <c r="F43" s="4" t="s">
        <v>400</v>
      </c>
      <c r="G43" s="4" t="s">
        <v>401</v>
      </c>
      <c r="H43" s="4">
        <v>43986</v>
      </c>
      <c r="I43" s="4"/>
      <c r="J43" s="8">
        <f>VLOOKUP(G43,[1]Yolanda!$G:$J,4,FALSE)</f>
        <v>43986</v>
      </c>
      <c r="K43" s="5">
        <f t="shared" si="0"/>
        <v>0.84799999999999998</v>
      </c>
      <c r="L43" s="10">
        <f t="shared" si="1"/>
        <v>1</v>
      </c>
      <c r="M43" s="5">
        <f t="shared" si="2"/>
        <v>0.42299999999999999</v>
      </c>
      <c r="N43" s="13">
        <f>VLOOKUP(G43,[1]Yolanda!$G:$Z,20,FALSE)</f>
        <v>5401</v>
      </c>
      <c r="O43" s="13">
        <f t="shared" si="3"/>
        <v>24844.6</v>
      </c>
      <c r="P43" s="5">
        <f t="shared" si="4"/>
        <v>0.93700000000000006</v>
      </c>
      <c r="Q43" s="18">
        <f t="shared" si="5"/>
        <v>0.5648297185468103</v>
      </c>
      <c r="R43" s="5">
        <f t="shared" si="6"/>
        <v>0.86799999999999999</v>
      </c>
      <c r="S43" s="13">
        <f>VLOOKUP(G43,[1]Yolanda!$G:$AA,21,FALSE)</f>
        <v>4105</v>
      </c>
      <c r="T43" s="13">
        <f t="shared" si="7"/>
        <v>18883</v>
      </c>
      <c r="U43" s="5">
        <f t="shared" si="8"/>
        <v>0.93100000000000005</v>
      </c>
      <c r="V43" s="15">
        <f t="shared" si="9"/>
        <v>0.42929568499067883</v>
      </c>
      <c r="W43" s="5">
        <f t="shared" si="10"/>
        <v>0.88100000000000001</v>
      </c>
      <c r="X43">
        <v>26.72</v>
      </c>
      <c r="Y43" s="6">
        <f t="shared" si="13"/>
        <v>0.186</v>
      </c>
      <c r="Z43">
        <f t="shared" si="12"/>
        <v>6.2925000000000004</v>
      </c>
    </row>
    <row r="44" spans="1:26">
      <c r="A44" s="4" t="s">
        <v>15</v>
      </c>
      <c r="B44" s="4" t="s">
        <v>16</v>
      </c>
      <c r="C44" s="4" t="s">
        <v>17</v>
      </c>
      <c r="D44" s="4" t="s">
        <v>49</v>
      </c>
      <c r="E44" s="4" t="s">
        <v>50</v>
      </c>
      <c r="F44" s="4" t="s">
        <v>148</v>
      </c>
      <c r="G44" s="4" t="s">
        <v>149</v>
      </c>
      <c r="H44" s="4">
        <v>8070</v>
      </c>
      <c r="I44" s="4"/>
      <c r="J44" s="8">
        <f>VLOOKUP(G44,[1]Yolanda!$G:$J,4,FALSE)</f>
        <v>9361</v>
      </c>
      <c r="K44" s="5">
        <f t="shared" si="0"/>
        <v>0.32600000000000001</v>
      </c>
      <c r="L44" s="10">
        <f t="shared" si="1"/>
        <v>1.1599752168525403</v>
      </c>
      <c r="M44" s="5">
        <f t="shared" si="2"/>
        <v>0.84199999999999997</v>
      </c>
      <c r="N44" s="13">
        <f>VLOOKUP(G44,[1]Yolanda!$G:$Z,20,FALSE)</f>
        <v>1655</v>
      </c>
      <c r="O44" s="13">
        <f t="shared" si="3"/>
        <v>7612.9999999999991</v>
      </c>
      <c r="P44" s="5">
        <f t="shared" si="4"/>
        <v>0.79</v>
      </c>
      <c r="Q44" s="18">
        <f t="shared" si="5"/>
        <v>0.94337050805452283</v>
      </c>
      <c r="R44" s="5">
        <f t="shared" si="6"/>
        <v>0.97699999999999998</v>
      </c>
      <c r="S44" s="13">
        <f>VLOOKUP(G44,[1]Yolanda!$G:$AA,21,FALSE)</f>
        <v>337</v>
      </c>
      <c r="T44" s="13">
        <f t="shared" si="7"/>
        <v>1550.1999999999998</v>
      </c>
      <c r="U44" s="5">
        <f t="shared" si="8"/>
        <v>0.57199999999999995</v>
      </c>
      <c r="V44" s="15">
        <f t="shared" si="9"/>
        <v>0.19209417596034695</v>
      </c>
      <c r="W44" s="5">
        <f t="shared" si="10"/>
        <v>0.69499999999999995</v>
      </c>
      <c r="X44">
        <v>48.74</v>
      </c>
      <c r="Y44" s="6">
        <f t="shared" si="13"/>
        <v>0.78900000000000003</v>
      </c>
      <c r="Z44">
        <f t="shared" si="12"/>
        <v>6.2915000000000001</v>
      </c>
    </row>
    <row r="45" spans="1:26">
      <c r="A45" s="4" t="s">
        <v>15</v>
      </c>
      <c r="B45" s="4" t="s">
        <v>16</v>
      </c>
      <c r="C45" s="4" t="s">
        <v>17</v>
      </c>
      <c r="D45" s="4" t="s">
        <v>24</v>
      </c>
      <c r="E45" s="4" t="s">
        <v>25</v>
      </c>
      <c r="F45" s="4" t="s">
        <v>26</v>
      </c>
      <c r="G45" s="4" t="s">
        <v>27</v>
      </c>
      <c r="H45" s="4">
        <v>56803</v>
      </c>
      <c r="I45" s="4"/>
      <c r="J45" s="8">
        <f>VLOOKUP(G45,[1]Yolanda!$G:$J,4,FALSE)</f>
        <v>35315.800000000003</v>
      </c>
      <c r="K45" s="5">
        <f t="shared" si="0"/>
        <v>0.77800000000000002</v>
      </c>
      <c r="L45" s="10">
        <f t="shared" si="1"/>
        <v>0.6217242047074979</v>
      </c>
      <c r="M45" s="5">
        <f t="shared" si="2"/>
        <v>0.34799999999999998</v>
      </c>
      <c r="N45" s="13">
        <f>VLOOKUP(G45,[1]Yolanda!$G:$Z,20,FALSE)</f>
        <v>7514</v>
      </c>
      <c r="O45" s="13">
        <f t="shared" si="3"/>
        <v>34564.399999999994</v>
      </c>
      <c r="P45" s="5">
        <f t="shared" si="4"/>
        <v>0.97299999999999998</v>
      </c>
      <c r="Q45" s="18">
        <f t="shared" si="5"/>
        <v>0.60849603013925313</v>
      </c>
      <c r="R45" s="5">
        <f t="shared" si="6"/>
        <v>0.89500000000000002</v>
      </c>
      <c r="S45" s="13">
        <f>VLOOKUP(G45,[1]Yolanda!$G:$AA,21,FALSE)</f>
        <v>4572</v>
      </c>
      <c r="T45" s="13">
        <f t="shared" si="7"/>
        <v>21031.199999999997</v>
      </c>
      <c r="U45" s="5">
        <f t="shared" si="8"/>
        <v>0.95099999999999996</v>
      </c>
      <c r="V45" s="15">
        <f t="shared" si="9"/>
        <v>0.37024805027903451</v>
      </c>
      <c r="W45" s="5">
        <f t="shared" si="10"/>
        <v>0.84</v>
      </c>
      <c r="X45">
        <v>30.64</v>
      </c>
      <c r="Y45" s="6">
        <f t="shared" si="13"/>
        <v>0.27100000000000002</v>
      </c>
      <c r="Z45">
        <f t="shared" si="12"/>
        <v>6.2907499999999992</v>
      </c>
    </row>
    <row r="46" spans="1:26">
      <c r="A46" s="4" t="s">
        <v>15</v>
      </c>
      <c r="B46" s="4" t="s">
        <v>16</v>
      </c>
      <c r="C46" s="4" t="s">
        <v>17</v>
      </c>
      <c r="D46" s="4" t="s">
        <v>24</v>
      </c>
      <c r="E46" s="4" t="s">
        <v>25</v>
      </c>
      <c r="F46" s="4" t="s">
        <v>108</v>
      </c>
      <c r="G46" s="4" t="s">
        <v>109</v>
      </c>
      <c r="H46" s="4">
        <v>47444</v>
      </c>
      <c r="I46" s="4"/>
      <c r="J46" s="8">
        <f>VLOOKUP(G46,[1]Yolanda!$G:$J,4,FALSE)</f>
        <v>29501.9</v>
      </c>
      <c r="K46" s="5">
        <f t="shared" si="0"/>
        <v>0.70499999999999996</v>
      </c>
      <c r="L46" s="10">
        <f t="shared" si="1"/>
        <v>0.62182573138858444</v>
      </c>
      <c r="M46" s="5">
        <f t="shared" si="2"/>
        <v>0.39500000000000002</v>
      </c>
      <c r="N46" s="13">
        <f>VLOOKUP(G46,[1]Yolanda!$G:$Z,20,FALSE)</f>
        <v>5684</v>
      </c>
      <c r="O46" s="13">
        <f t="shared" si="3"/>
        <v>26146.399999999998</v>
      </c>
      <c r="P46" s="5">
        <f t="shared" si="4"/>
        <v>0.94299999999999995</v>
      </c>
      <c r="Q46" s="18">
        <f t="shared" si="5"/>
        <v>0.55110024449877748</v>
      </c>
      <c r="R46" s="5">
        <f t="shared" si="6"/>
        <v>0.85799999999999998</v>
      </c>
      <c r="S46" s="13">
        <f>VLOOKUP(G46,[1]Yolanda!$G:$AA,21,FALSE)</f>
        <v>6026</v>
      </c>
      <c r="T46" s="13">
        <f t="shared" si="7"/>
        <v>27719.599999999999</v>
      </c>
      <c r="U46" s="5">
        <f t="shared" si="8"/>
        <v>0.97499999999999998</v>
      </c>
      <c r="V46" s="15">
        <f t="shared" si="9"/>
        <v>0.58425933732400304</v>
      </c>
      <c r="W46" s="5">
        <f t="shared" si="10"/>
        <v>0.96499999999999997</v>
      </c>
      <c r="X46">
        <v>32.14</v>
      </c>
      <c r="Y46" s="6">
        <f t="shared" si="13"/>
        <v>0.308</v>
      </c>
      <c r="Z46">
        <f t="shared" si="12"/>
        <v>6.2897499999999997</v>
      </c>
    </row>
    <row r="47" spans="1:26">
      <c r="A47" s="4" t="s">
        <v>170</v>
      </c>
      <c r="B47" s="4" t="s">
        <v>171</v>
      </c>
      <c r="C47" s="4" t="s">
        <v>172</v>
      </c>
      <c r="D47" s="4" t="s">
        <v>173</v>
      </c>
      <c r="E47" s="4" t="s">
        <v>174</v>
      </c>
      <c r="F47" s="4" t="s">
        <v>340</v>
      </c>
      <c r="G47" s="4" t="s">
        <v>341</v>
      </c>
      <c r="H47" s="4">
        <v>46889</v>
      </c>
      <c r="I47" s="4"/>
      <c r="J47" s="8">
        <f>VLOOKUP(G47,[1]Yolanda!$G:$J,4,FALSE)</f>
        <v>46889</v>
      </c>
      <c r="K47" s="5">
        <f t="shared" si="0"/>
        <v>0.86599999999999999</v>
      </c>
      <c r="L47" s="10">
        <f t="shared" si="1"/>
        <v>1</v>
      </c>
      <c r="M47" s="5">
        <f t="shared" si="2"/>
        <v>0.42299999999999999</v>
      </c>
      <c r="N47" s="13">
        <f>VLOOKUP(G47,[1]Yolanda!$G:$Z,20,FALSE)</f>
        <v>6044</v>
      </c>
      <c r="O47" s="13">
        <f t="shared" si="3"/>
        <v>27802.399999999998</v>
      </c>
      <c r="P47" s="5">
        <f t="shared" si="4"/>
        <v>0.95099999999999996</v>
      </c>
      <c r="Q47" s="18">
        <f t="shared" si="5"/>
        <v>0.59294077502186004</v>
      </c>
      <c r="R47" s="5">
        <f t="shared" si="6"/>
        <v>0.88300000000000001</v>
      </c>
      <c r="S47" s="13">
        <f>VLOOKUP(G47,[1]Yolanda!$G:$AA,21,FALSE)</f>
        <v>3929</v>
      </c>
      <c r="T47" s="13">
        <f t="shared" si="7"/>
        <v>18073.399999999998</v>
      </c>
      <c r="U47" s="5">
        <f t="shared" si="8"/>
        <v>0.92100000000000004</v>
      </c>
      <c r="V47" s="15">
        <f t="shared" si="9"/>
        <v>0.38545074537738055</v>
      </c>
      <c r="W47" s="5">
        <f t="shared" si="10"/>
        <v>0.85</v>
      </c>
      <c r="X47">
        <v>24.11</v>
      </c>
      <c r="Y47" s="6">
        <f t="shared" si="13"/>
        <v>0.13300000000000001</v>
      </c>
      <c r="Z47">
        <f t="shared" si="12"/>
        <v>6.282</v>
      </c>
    </row>
    <row r="48" spans="1:26">
      <c r="A48" s="4" t="s">
        <v>15</v>
      </c>
      <c r="B48" s="4" t="s">
        <v>16</v>
      </c>
      <c r="C48" s="4" t="s">
        <v>17</v>
      </c>
      <c r="D48" s="4" t="s">
        <v>18</v>
      </c>
      <c r="E48" s="4" t="s">
        <v>19</v>
      </c>
      <c r="F48" s="4" t="s">
        <v>61</v>
      </c>
      <c r="G48" s="4" t="s">
        <v>62</v>
      </c>
      <c r="H48" s="4">
        <v>19621</v>
      </c>
      <c r="I48" s="4"/>
      <c r="J48" s="8">
        <f>VLOOKUP(G48,[1]Yolanda!$G:$J,4,FALSE)</f>
        <v>22760</v>
      </c>
      <c r="K48" s="5">
        <f t="shared" si="0"/>
        <v>0.58599999999999997</v>
      </c>
      <c r="L48" s="10">
        <f t="shared" si="1"/>
        <v>1.1599816523112991</v>
      </c>
      <c r="M48" s="5">
        <f t="shared" si="2"/>
        <v>0.85199999999999998</v>
      </c>
      <c r="N48" s="13">
        <f>VLOOKUP(G48,[1]Yolanda!$G:$Z,20,FALSE)</f>
        <v>1177</v>
      </c>
      <c r="O48" s="13">
        <f t="shared" si="3"/>
        <v>5414.2</v>
      </c>
      <c r="P48" s="5">
        <f t="shared" si="4"/>
        <v>0.76200000000000001</v>
      </c>
      <c r="Q48" s="18">
        <f t="shared" si="5"/>
        <v>0.27593904490087151</v>
      </c>
      <c r="R48" s="5">
        <f t="shared" si="6"/>
        <v>0.78</v>
      </c>
      <c r="S48" s="13">
        <f>VLOOKUP(G48,[1]Yolanda!$G:$AA,21,FALSE)</f>
        <v>2898</v>
      </c>
      <c r="T48" s="13">
        <f t="shared" si="7"/>
        <v>13330.8</v>
      </c>
      <c r="U48" s="5">
        <f t="shared" si="8"/>
        <v>0.88100000000000001</v>
      </c>
      <c r="V48" s="15">
        <f t="shared" si="9"/>
        <v>0.67941491259364961</v>
      </c>
      <c r="W48" s="5">
        <f t="shared" si="10"/>
        <v>0.98099999999999998</v>
      </c>
      <c r="X48">
        <v>35.229999999999997</v>
      </c>
      <c r="Y48" s="6">
        <f t="shared" si="13"/>
        <v>0.38300000000000001</v>
      </c>
      <c r="Z48">
        <f t="shared" si="12"/>
        <v>6.2755000000000001</v>
      </c>
    </row>
    <row r="49" spans="1:26">
      <c r="A49" s="4" t="s">
        <v>15</v>
      </c>
      <c r="B49" s="4" t="s">
        <v>16</v>
      </c>
      <c r="C49" s="4" t="s">
        <v>17</v>
      </c>
      <c r="D49" s="4" t="s">
        <v>24</v>
      </c>
      <c r="E49" s="4" t="s">
        <v>25</v>
      </c>
      <c r="F49" s="4" t="s">
        <v>24</v>
      </c>
      <c r="G49" s="4" t="s">
        <v>93</v>
      </c>
      <c r="H49" s="4">
        <v>37505</v>
      </c>
      <c r="I49" s="4"/>
      <c r="J49" s="8">
        <f>VLOOKUP(G49,[1]Yolanda!$G:$J,4,FALSE)</f>
        <v>23321.4</v>
      </c>
      <c r="K49" s="5">
        <f t="shared" si="0"/>
        <v>0.59399999999999997</v>
      </c>
      <c r="L49" s="10">
        <f t="shared" si="1"/>
        <v>0.62182109052126389</v>
      </c>
      <c r="M49" s="5">
        <f t="shared" si="2"/>
        <v>0.39300000000000002</v>
      </c>
      <c r="N49" s="13">
        <f>VLOOKUP(G49,[1]Yolanda!$G:$Z,20,FALSE)</f>
        <v>2389</v>
      </c>
      <c r="O49" s="13">
        <f t="shared" si="3"/>
        <v>10989.4</v>
      </c>
      <c r="P49" s="5">
        <f t="shared" si="4"/>
        <v>0.82399999999999995</v>
      </c>
      <c r="Q49" s="18">
        <f t="shared" si="5"/>
        <v>0.29301159845353952</v>
      </c>
      <c r="R49" s="5">
        <f t="shared" si="6"/>
        <v>0.78400000000000003</v>
      </c>
      <c r="S49" s="13">
        <f>VLOOKUP(G49,[1]Yolanda!$G:$AA,21,FALSE)</f>
        <v>6725</v>
      </c>
      <c r="T49" s="13">
        <f t="shared" si="7"/>
        <v>30934.999999999996</v>
      </c>
      <c r="U49" s="5">
        <f t="shared" si="8"/>
        <v>0.97699999999999998</v>
      </c>
      <c r="V49" s="15">
        <f t="shared" si="9"/>
        <v>0.82482335688574848</v>
      </c>
      <c r="W49" s="5">
        <f t="shared" si="10"/>
        <v>0.995</v>
      </c>
      <c r="X49">
        <v>46.74</v>
      </c>
      <c r="Y49" s="6">
        <f t="shared" si="13"/>
        <v>0.74</v>
      </c>
      <c r="Z49">
        <f t="shared" si="12"/>
        <v>6.26675</v>
      </c>
    </row>
    <row r="50" spans="1:26">
      <c r="A50" s="4" t="s">
        <v>15</v>
      </c>
      <c r="B50" s="4" t="s">
        <v>16</v>
      </c>
      <c r="C50" s="4" t="s">
        <v>17</v>
      </c>
      <c r="D50" s="4" t="s">
        <v>24</v>
      </c>
      <c r="E50" s="4" t="s">
        <v>25</v>
      </c>
      <c r="F50" s="4" t="s">
        <v>91</v>
      </c>
      <c r="G50" s="4" t="s">
        <v>92</v>
      </c>
      <c r="H50" s="4">
        <v>54163</v>
      </c>
      <c r="I50" s="4"/>
      <c r="J50" s="8">
        <f>VLOOKUP(G50,[1]Yolanda!$G:$J,4,FALSE)</f>
        <v>33675.5</v>
      </c>
      <c r="K50" s="5">
        <f t="shared" si="0"/>
        <v>0.76400000000000001</v>
      </c>
      <c r="L50" s="10">
        <f t="shared" si="1"/>
        <v>0.62174362572235664</v>
      </c>
      <c r="M50" s="5">
        <f t="shared" si="2"/>
        <v>0.35599999999999998</v>
      </c>
      <c r="N50" s="13">
        <f>VLOOKUP(G50,[1]Yolanda!$G:$Z,20,FALSE)</f>
        <v>7165</v>
      </c>
      <c r="O50" s="13">
        <f t="shared" si="3"/>
        <v>32959</v>
      </c>
      <c r="P50" s="5">
        <f t="shared" si="4"/>
        <v>0.96899999999999997</v>
      </c>
      <c r="Q50" s="18">
        <f t="shared" si="5"/>
        <v>0.6085150379410299</v>
      </c>
      <c r="R50" s="5">
        <f t="shared" si="6"/>
        <v>0.90100000000000002</v>
      </c>
      <c r="S50" s="13">
        <f>VLOOKUP(G50,[1]Yolanda!$G:$AA,21,FALSE)</f>
        <v>4359</v>
      </c>
      <c r="T50" s="13">
        <f t="shared" si="7"/>
        <v>20051.399999999998</v>
      </c>
      <c r="U50" s="5">
        <f t="shared" si="8"/>
        <v>0.94099999999999995</v>
      </c>
      <c r="V50" s="15">
        <f t="shared" si="9"/>
        <v>0.37020475232169558</v>
      </c>
      <c r="W50" s="5">
        <f t="shared" si="10"/>
        <v>0.82799999999999996</v>
      </c>
      <c r="X50">
        <v>30.31</v>
      </c>
      <c r="Y50" s="6">
        <f t="shared" si="13"/>
        <v>0.25900000000000001</v>
      </c>
      <c r="Z50">
        <f t="shared" si="12"/>
        <v>6.2582500000000003</v>
      </c>
    </row>
    <row r="51" spans="1:26">
      <c r="A51" s="4" t="s">
        <v>70</v>
      </c>
      <c r="B51" s="4" t="s">
        <v>71</v>
      </c>
      <c r="C51" s="4" t="s">
        <v>72</v>
      </c>
      <c r="D51" s="4" t="s">
        <v>114</v>
      </c>
      <c r="E51" s="4" t="s">
        <v>115</v>
      </c>
      <c r="F51" s="4" t="s">
        <v>574</v>
      </c>
      <c r="G51" s="4" t="s">
        <v>1015</v>
      </c>
      <c r="H51" s="4">
        <v>47357</v>
      </c>
      <c r="I51" s="4"/>
      <c r="J51" s="8">
        <f>VLOOKUP(G51,[1]Yolanda!$G:$J,4,FALSE)</f>
        <v>47357</v>
      </c>
      <c r="K51" s="5">
        <f t="shared" si="0"/>
        <v>0.87</v>
      </c>
      <c r="L51" s="10">
        <f t="shared" si="1"/>
        <v>1</v>
      </c>
      <c r="M51" s="5">
        <f t="shared" si="2"/>
        <v>0.42299999999999999</v>
      </c>
      <c r="N51" s="13">
        <f>VLOOKUP(G51,[1]Yolanda!$G:$Z,20,FALSE)</f>
        <v>444</v>
      </c>
      <c r="O51" s="13">
        <f t="shared" si="3"/>
        <v>2042.3999999999999</v>
      </c>
      <c r="P51" s="5">
        <f t="shared" si="4"/>
        <v>0.69299999999999995</v>
      </c>
      <c r="Q51" s="18">
        <f t="shared" si="5"/>
        <v>4.312773190869354E-2</v>
      </c>
      <c r="R51" s="5">
        <f t="shared" si="6"/>
        <v>0.67100000000000004</v>
      </c>
      <c r="S51" s="13">
        <f>VLOOKUP(G51,[1]Yolanda!$G:$AA,21,FALSE)</f>
        <v>3420</v>
      </c>
      <c r="T51" s="13">
        <f t="shared" si="7"/>
        <v>15731.999999999998</v>
      </c>
      <c r="U51" s="5">
        <f t="shared" si="8"/>
        <v>0.90900000000000003</v>
      </c>
      <c r="V51" s="15">
        <f t="shared" si="9"/>
        <v>0.3322000971345313</v>
      </c>
      <c r="W51" s="5">
        <f t="shared" si="10"/>
        <v>0.78200000000000003</v>
      </c>
      <c r="X51">
        <v>59.49</v>
      </c>
      <c r="Y51" s="6">
        <f t="shared" si="13"/>
        <v>0.96899999999999997</v>
      </c>
      <c r="Z51">
        <f t="shared" si="12"/>
        <v>6.2404999999999999</v>
      </c>
    </row>
    <row r="52" spans="1:26">
      <c r="A52" s="4" t="s">
        <v>170</v>
      </c>
      <c r="B52" s="4" t="s">
        <v>171</v>
      </c>
      <c r="C52" s="4" t="s">
        <v>172</v>
      </c>
      <c r="D52" s="4" t="s">
        <v>346</v>
      </c>
      <c r="E52" s="4" t="s">
        <v>347</v>
      </c>
      <c r="F52" s="4" t="s">
        <v>1034</v>
      </c>
      <c r="G52" s="4" t="s">
        <v>1035</v>
      </c>
      <c r="H52" s="4">
        <v>18168</v>
      </c>
      <c r="I52" s="4"/>
      <c r="J52" s="8">
        <f>VLOOKUP(G52,[1]Yolanda!$G:$J,4,FALSE)</f>
        <v>18168</v>
      </c>
      <c r="K52" s="5">
        <f t="shared" si="0"/>
        <v>0.51200000000000001</v>
      </c>
      <c r="L52" s="10">
        <f t="shared" si="1"/>
        <v>1</v>
      </c>
      <c r="M52" s="5">
        <f t="shared" si="2"/>
        <v>0.42299999999999999</v>
      </c>
      <c r="N52" s="13">
        <f>VLOOKUP(G52,[1]Yolanda!$G:$Z,20,FALSE)</f>
        <v>2138</v>
      </c>
      <c r="O52" s="13">
        <f t="shared" si="3"/>
        <v>9834.7999999999993</v>
      </c>
      <c r="P52" s="5">
        <f t="shared" si="4"/>
        <v>0.80400000000000005</v>
      </c>
      <c r="Q52" s="18">
        <f t="shared" si="5"/>
        <v>0.54132540730955525</v>
      </c>
      <c r="R52" s="5">
        <f t="shared" si="6"/>
        <v>0.85199999999999998</v>
      </c>
      <c r="S52" s="13">
        <f>VLOOKUP(G52,[1]Yolanda!$G:$AA,21,FALSE)</f>
        <v>1426</v>
      </c>
      <c r="T52" s="13">
        <f t="shared" si="7"/>
        <v>6559.5999999999995</v>
      </c>
      <c r="U52" s="5">
        <f t="shared" si="8"/>
        <v>0.76400000000000001</v>
      </c>
      <c r="V52" s="15">
        <f t="shared" si="9"/>
        <v>0.36105239982386611</v>
      </c>
      <c r="W52" s="5">
        <f t="shared" si="10"/>
        <v>0.80600000000000005</v>
      </c>
      <c r="X52">
        <v>63.34</v>
      </c>
      <c r="Y52" s="6">
        <f t="shared" si="13"/>
        <v>0.99099999999999999</v>
      </c>
      <c r="Z52">
        <f t="shared" si="12"/>
        <v>6.2352499999999988</v>
      </c>
    </row>
    <row r="53" spans="1:26">
      <c r="A53" s="4" t="s">
        <v>170</v>
      </c>
      <c r="B53" s="4" t="s">
        <v>171</v>
      </c>
      <c r="C53" s="4" t="s">
        <v>172</v>
      </c>
      <c r="D53" s="4" t="s">
        <v>193</v>
      </c>
      <c r="E53" s="4" t="s">
        <v>194</v>
      </c>
      <c r="F53" s="4" t="s">
        <v>195</v>
      </c>
      <c r="G53" s="4" t="s">
        <v>196</v>
      </c>
      <c r="H53" s="4">
        <v>156197</v>
      </c>
      <c r="I53" s="4"/>
      <c r="J53" s="8">
        <f>VLOOKUP(G53,[1]Yolanda!$G:$J,4,FALSE)</f>
        <v>156197</v>
      </c>
      <c r="K53" s="5">
        <f t="shared" si="0"/>
        <v>0.98499999999999999</v>
      </c>
      <c r="L53" s="10">
        <f t="shared" si="1"/>
        <v>1</v>
      </c>
      <c r="M53" s="5">
        <f t="shared" si="2"/>
        <v>0.42299999999999999</v>
      </c>
      <c r="N53" s="13">
        <f>VLOOKUP(G53,[1]Yolanda!$G:$Z,20,FALSE)</f>
        <v>13590</v>
      </c>
      <c r="O53" s="13">
        <f t="shared" si="3"/>
        <v>62513.999999999993</v>
      </c>
      <c r="P53" s="5">
        <f t="shared" si="4"/>
        <v>0.997</v>
      </c>
      <c r="Q53" s="18">
        <f t="shared" si="5"/>
        <v>0.40022535644090473</v>
      </c>
      <c r="R53" s="5">
        <f t="shared" si="6"/>
        <v>0.81200000000000006</v>
      </c>
      <c r="S53" s="13">
        <f>VLOOKUP(G53,[1]Yolanda!$G:$AA,21,FALSE)</f>
        <v>8056</v>
      </c>
      <c r="T53" s="13">
        <f t="shared" si="7"/>
        <v>37057.599999999999</v>
      </c>
      <c r="U53" s="5">
        <f t="shared" si="8"/>
        <v>0.98299999999999998</v>
      </c>
      <c r="V53" s="15">
        <f t="shared" si="9"/>
        <v>0.23724911489977399</v>
      </c>
      <c r="W53" s="5">
        <f t="shared" si="10"/>
        <v>0.72499999999999998</v>
      </c>
      <c r="X53">
        <v>12.06</v>
      </c>
      <c r="Y53" s="6">
        <f t="shared" si="13"/>
        <v>0.01</v>
      </c>
      <c r="Z53">
        <f t="shared" si="12"/>
        <v>6.2167500000000002</v>
      </c>
    </row>
    <row r="54" spans="1:26">
      <c r="A54" s="4" t="s">
        <v>15</v>
      </c>
      <c r="B54" s="4" t="s">
        <v>16</v>
      </c>
      <c r="C54" s="4" t="s">
        <v>17</v>
      </c>
      <c r="D54" s="4" t="s">
        <v>24</v>
      </c>
      <c r="E54" s="4" t="s">
        <v>25</v>
      </c>
      <c r="F54" s="4" t="s">
        <v>156</v>
      </c>
      <c r="G54" s="4" t="s">
        <v>157</v>
      </c>
      <c r="H54" s="4">
        <v>50119</v>
      </c>
      <c r="I54" s="4"/>
      <c r="J54" s="8">
        <f>VLOOKUP(G54,[1]Yolanda!$G:$J,4,FALSE)</f>
        <v>31349</v>
      </c>
      <c r="K54" s="5">
        <f t="shared" si="0"/>
        <v>0.73099999999999998</v>
      </c>
      <c r="L54" s="10">
        <f t="shared" si="1"/>
        <v>0.62549133063309326</v>
      </c>
      <c r="M54" s="5">
        <f t="shared" si="2"/>
        <v>0.40300000000000002</v>
      </c>
      <c r="N54" s="13">
        <f>VLOOKUP(G54,[1]Yolanda!$G:$Z,20,FALSE)</f>
        <v>6670</v>
      </c>
      <c r="O54" s="13">
        <f t="shared" si="3"/>
        <v>30681.999999999996</v>
      </c>
      <c r="P54" s="5">
        <f t="shared" si="4"/>
        <v>0.96099999999999997</v>
      </c>
      <c r="Q54" s="18">
        <f t="shared" si="5"/>
        <v>0.61218300444941032</v>
      </c>
      <c r="R54" s="5">
        <f t="shared" si="6"/>
        <v>0.91500000000000004</v>
      </c>
      <c r="S54" s="13">
        <f>VLOOKUP(G54,[1]Yolanda!$G:$AA,21,FALSE)</f>
        <v>3994</v>
      </c>
      <c r="T54" s="13">
        <f t="shared" si="7"/>
        <v>18372.399999999998</v>
      </c>
      <c r="U54" s="5">
        <f t="shared" si="8"/>
        <v>0.92500000000000004</v>
      </c>
      <c r="V54" s="15">
        <f t="shared" si="9"/>
        <v>0.36657555019054644</v>
      </c>
      <c r="W54" s="5">
        <f t="shared" si="10"/>
        <v>0.81200000000000006</v>
      </c>
      <c r="X54">
        <v>26.95</v>
      </c>
      <c r="Y54" s="6">
        <f t="shared" si="13"/>
        <v>0.19400000000000001</v>
      </c>
      <c r="Z54">
        <f t="shared" si="12"/>
        <v>6.1972499999999995</v>
      </c>
    </row>
    <row r="55" spans="1:26">
      <c r="A55" s="4" t="s">
        <v>170</v>
      </c>
      <c r="B55" s="4" t="s">
        <v>171</v>
      </c>
      <c r="C55" s="4" t="s">
        <v>172</v>
      </c>
      <c r="D55" s="4" t="s">
        <v>173</v>
      </c>
      <c r="E55" s="4" t="s">
        <v>174</v>
      </c>
      <c r="F55" s="4" t="s">
        <v>313</v>
      </c>
      <c r="G55" s="4" t="s">
        <v>314</v>
      </c>
      <c r="H55" s="4">
        <v>42666</v>
      </c>
      <c r="I55" s="4"/>
      <c r="J55" s="8">
        <f>VLOOKUP(G55,[1]Yolanda!$G:$J,4,FALSE)</f>
        <v>42666</v>
      </c>
      <c r="K55" s="5">
        <f t="shared" si="0"/>
        <v>0.82799999999999996</v>
      </c>
      <c r="L55" s="10">
        <f t="shared" si="1"/>
        <v>1</v>
      </c>
      <c r="M55" s="5">
        <f t="shared" si="2"/>
        <v>0.42299999999999999</v>
      </c>
      <c r="N55" s="13">
        <f>VLOOKUP(G55,[1]Yolanda!$G:$Z,20,FALSE)</f>
        <v>5994</v>
      </c>
      <c r="O55" s="13">
        <f t="shared" si="3"/>
        <v>27572.399999999998</v>
      </c>
      <c r="P55" s="5">
        <f t="shared" si="4"/>
        <v>0.94899999999999995</v>
      </c>
      <c r="Q55" s="18">
        <f t="shared" si="5"/>
        <v>0.64623822247222606</v>
      </c>
      <c r="R55" s="5">
        <f t="shared" si="6"/>
        <v>0.92300000000000004</v>
      </c>
      <c r="S55" s="13">
        <f>VLOOKUP(G55,[1]Yolanda!$G:$AA,21,FALSE)</f>
        <v>3047</v>
      </c>
      <c r="T55" s="13">
        <f t="shared" si="7"/>
        <v>14016.199999999999</v>
      </c>
      <c r="U55" s="5">
        <f t="shared" si="8"/>
        <v>0.89100000000000001</v>
      </c>
      <c r="V55" s="15">
        <f t="shared" si="9"/>
        <v>0.32850982046594474</v>
      </c>
      <c r="W55" s="5">
        <f t="shared" si="10"/>
        <v>0.77400000000000002</v>
      </c>
      <c r="X55">
        <v>22.11</v>
      </c>
      <c r="Y55" s="6">
        <f t="shared" si="13"/>
        <v>0.107</v>
      </c>
      <c r="Z55">
        <f t="shared" si="12"/>
        <v>6.1955000000000009</v>
      </c>
    </row>
    <row r="56" spans="1:26">
      <c r="A56" s="4" t="s">
        <v>218</v>
      </c>
      <c r="B56" s="4" t="s">
        <v>219</v>
      </c>
      <c r="C56" s="4" t="s">
        <v>220</v>
      </c>
      <c r="D56" s="4" t="s">
        <v>221</v>
      </c>
      <c r="E56" s="4" t="s">
        <v>222</v>
      </c>
      <c r="F56" s="4" t="s">
        <v>439</v>
      </c>
      <c r="G56" s="4" t="s">
        <v>440</v>
      </c>
      <c r="H56" s="4">
        <v>42941</v>
      </c>
      <c r="I56" s="4"/>
      <c r="J56" s="8">
        <f>VLOOKUP(G56,[1]Yolanda!$G:$J,4,FALSE)</f>
        <v>42941</v>
      </c>
      <c r="K56" s="5">
        <f t="shared" si="0"/>
        <v>0.83199999999999996</v>
      </c>
      <c r="L56" s="10">
        <f t="shared" si="1"/>
        <v>1</v>
      </c>
      <c r="M56" s="5">
        <f t="shared" si="2"/>
        <v>0.42299999999999999</v>
      </c>
      <c r="N56" s="13">
        <f>VLOOKUP(G56,[1]Yolanda!$G:$Z,20,FALSE)</f>
        <v>5021</v>
      </c>
      <c r="O56" s="13">
        <f t="shared" si="3"/>
        <v>23096.6</v>
      </c>
      <c r="P56" s="5">
        <f t="shared" si="4"/>
        <v>0.92500000000000004</v>
      </c>
      <c r="Q56" s="18">
        <f t="shared" si="5"/>
        <v>0.53786823781467596</v>
      </c>
      <c r="R56" s="5">
        <f t="shared" si="6"/>
        <v>0.85</v>
      </c>
      <c r="S56" s="13">
        <f>VLOOKUP(G56,[1]Yolanda!$G:$AA,21,FALSE)</f>
        <v>3304</v>
      </c>
      <c r="T56" s="13">
        <f t="shared" si="7"/>
        <v>15198.4</v>
      </c>
      <c r="U56" s="5">
        <f t="shared" si="8"/>
        <v>0.90500000000000003</v>
      </c>
      <c r="V56" s="15">
        <f t="shared" si="9"/>
        <v>0.3539367970005356</v>
      </c>
      <c r="W56" s="5">
        <f t="shared" si="10"/>
        <v>0.8</v>
      </c>
      <c r="X56">
        <v>28.43</v>
      </c>
      <c r="Y56" s="6">
        <f t="shared" si="13"/>
        <v>0.23100000000000001</v>
      </c>
      <c r="Z56">
        <f t="shared" si="12"/>
        <v>6.1847499999999993</v>
      </c>
    </row>
    <row r="57" spans="1:26">
      <c r="A57" s="4" t="s">
        <v>170</v>
      </c>
      <c r="B57" s="4" t="s">
        <v>171</v>
      </c>
      <c r="C57" s="4" t="s">
        <v>172</v>
      </c>
      <c r="D57" s="4" t="s">
        <v>346</v>
      </c>
      <c r="E57" s="4" t="s">
        <v>347</v>
      </c>
      <c r="F57" s="4" t="s">
        <v>876</v>
      </c>
      <c r="G57" s="4" t="s">
        <v>877</v>
      </c>
      <c r="H57" s="4">
        <v>25461</v>
      </c>
      <c r="I57" s="4"/>
      <c r="J57" s="8">
        <f>VLOOKUP(G57,[1]Yolanda!$G:$J,4,FALSE)</f>
        <v>25461</v>
      </c>
      <c r="K57" s="5">
        <f t="shared" si="0"/>
        <v>0.63700000000000001</v>
      </c>
      <c r="L57" s="10">
        <f t="shared" si="1"/>
        <v>1</v>
      </c>
      <c r="M57" s="5">
        <f t="shared" si="2"/>
        <v>0.42299999999999999</v>
      </c>
      <c r="N57" s="13">
        <f>VLOOKUP(G57,[1]Yolanda!$G:$Z,20,FALSE)</f>
        <v>1144</v>
      </c>
      <c r="O57" s="13">
        <f t="shared" si="3"/>
        <v>5262.4</v>
      </c>
      <c r="P57" s="5">
        <f t="shared" si="4"/>
        <v>0.75600000000000001</v>
      </c>
      <c r="Q57" s="18">
        <f t="shared" si="5"/>
        <v>0.20668473351400179</v>
      </c>
      <c r="R57" s="5">
        <f t="shared" si="6"/>
        <v>0.76</v>
      </c>
      <c r="S57" s="13">
        <f>VLOOKUP(G57,[1]Yolanda!$G:$AA,21,FALSE)</f>
        <v>3152</v>
      </c>
      <c r="T57" s="13">
        <f t="shared" si="7"/>
        <v>14499.199999999999</v>
      </c>
      <c r="U57" s="5">
        <f t="shared" si="8"/>
        <v>0.89700000000000002</v>
      </c>
      <c r="V57" s="15">
        <f t="shared" si="9"/>
        <v>0.56946702800361337</v>
      </c>
      <c r="W57" s="5">
        <f t="shared" si="10"/>
        <v>0.96299999999999997</v>
      </c>
      <c r="X57">
        <v>48.94</v>
      </c>
      <c r="Y57" s="6">
        <f t="shared" si="13"/>
        <v>0.80700000000000005</v>
      </c>
      <c r="Z57">
        <f t="shared" si="12"/>
        <v>6.18</v>
      </c>
    </row>
    <row r="58" spans="1:26">
      <c r="A58" s="4" t="s">
        <v>170</v>
      </c>
      <c r="B58" s="4" t="s">
        <v>171</v>
      </c>
      <c r="C58" s="4" t="s">
        <v>172</v>
      </c>
      <c r="D58" s="4" t="s">
        <v>173</v>
      </c>
      <c r="E58" s="4" t="s">
        <v>174</v>
      </c>
      <c r="F58" s="4" t="s">
        <v>450</v>
      </c>
      <c r="G58" s="4" t="s">
        <v>451</v>
      </c>
      <c r="H58" s="4">
        <v>54430</v>
      </c>
      <c r="I58" s="4"/>
      <c r="J58" s="8">
        <f>VLOOKUP(G58,[1]Yolanda!$G:$J,4,FALSE)</f>
        <v>54430</v>
      </c>
      <c r="K58" s="5">
        <f t="shared" si="0"/>
        <v>0.89100000000000001</v>
      </c>
      <c r="L58" s="10">
        <f t="shared" si="1"/>
        <v>1</v>
      </c>
      <c r="M58" s="5">
        <f t="shared" si="2"/>
        <v>0.42299999999999999</v>
      </c>
      <c r="N58" s="13">
        <f>VLOOKUP(G58,[1]Yolanda!$G:$Z,20,FALSE)</f>
        <v>3812</v>
      </c>
      <c r="O58" s="13">
        <f t="shared" si="3"/>
        <v>17535.199999999997</v>
      </c>
      <c r="P58" s="5">
        <f t="shared" si="4"/>
        <v>0.879</v>
      </c>
      <c r="Q58" s="18">
        <f t="shared" si="5"/>
        <v>0.32216057321330144</v>
      </c>
      <c r="R58" s="5">
        <f t="shared" si="6"/>
        <v>0.79</v>
      </c>
      <c r="S58" s="13">
        <f>VLOOKUP(G58,[1]Yolanda!$G:$AA,21,FALSE)</f>
        <v>4793</v>
      </c>
      <c r="T58" s="13">
        <f t="shared" si="7"/>
        <v>22047.8</v>
      </c>
      <c r="U58" s="5">
        <f t="shared" si="8"/>
        <v>0.95499999999999996</v>
      </c>
      <c r="V58" s="15">
        <f t="shared" si="9"/>
        <v>0.40506705860738562</v>
      </c>
      <c r="W58" s="5">
        <f t="shared" si="10"/>
        <v>0.86199999999999999</v>
      </c>
      <c r="X58">
        <v>29.64</v>
      </c>
      <c r="Y58" s="6">
        <f t="shared" si="13"/>
        <v>0.245</v>
      </c>
      <c r="Z58">
        <f t="shared" si="12"/>
        <v>6.1709999999999994</v>
      </c>
    </row>
    <row r="59" spans="1:26">
      <c r="A59" s="4" t="s">
        <v>15</v>
      </c>
      <c r="B59" s="4" t="s">
        <v>16</v>
      </c>
      <c r="C59" s="4" t="s">
        <v>17</v>
      </c>
      <c r="D59" s="4" t="s">
        <v>24</v>
      </c>
      <c r="E59" s="4" t="s">
        <v>25</v>
      </c>
      <c r="F59" s="4" t="s">
        <v>87</v>
      </c>
      <c r="G59" s="4" t="s">
        <v>88</v>
      </c>
      <c r="H59" s="4">
        <v>48853</v>
      </c>
      <c r="I59" s="4"/>
      <c r="J59" s="8">
        <f>VLOOKUP(G59,[1]Yolanda!$G:$J,4,FALSE)</f>
        <v>30376.100000000002</v>
      </c>
      <c r="K59" s="5">
        <f t="shared" si="0"/>
        <v>0.72099999999999997</v>
      </c>
      <c r="L59" s="10">
        <f t="shared" si="1"/>
        <v>0.62178576545964426</v>
      </c>
      <c r="M59" s="5">
        <f t="shared" si="2"/>
        <v>0.372</v>
      </c>
      <c r="N59" s="13">
        <f>VLOOKUP(G59,[1]Yolanda!$G:$Z,20,FALSE)</f>
        <v>10800</v>
      </c>
      <c r="O59" s="13">
        <f t="shared" si="3"/>
        <v>49679.999999999993</v>
      </c>
      <c r="P59" s="5">
        <f t="shared" si="4"/>
        <v>0.98899999999999999</v>
      </c>
      <c r="Q59" s="18">
        <f t="shared" si="5"/>
        <v>1.0169283360284935</v>
      </c>
      <c r="R59" s="5">
        <f t="shared" si="6"/>
        <v>0.98899999999999999</v>
      </c>
      <c r="S59" s="13">
        <f>VLOOKUP(G59,[1]Yolanda!$G:$AA,21,FALSE)</f>
        <v>1200</v>
      </c>
      <c r="T59" s="13">
        <f t="shared" si="7"/>
        <v>5520</v>
      </c>
      <c r="U59" s="5">
        <f t="shared" si="8"/>
        <v>0.72499999999999998</v>
      </c>
      <c r="V59" s="15">
        <f t="shared" si="9"/>
        <v>0.11299203733649929</v>
      </c>
      <c r="W59" s="5">
        <f t="shared" si="10"/>
        <v>0.627</v>
      </c>
      <c r="X59">
        <v>33.299999999999997</v>
      </c>
      <c r="Y59" s="6">
        <f t="shared" si="13"/>
        <v>0.32800000000000001</v>
      </c>
      <c r="Z59">
        <f t="shared" si="12"/>
        <v>6.1697500000000005</v>
      </c>
    </row>
    <row r="60" spans="1:26">
      <c r="A60" s="4" t="s">
        <v>15</v>
      </c>
      <c r="B60" s="4" t="s">
        <v>16</v>
      </c>
      <c r="C60" s="4" t="s">
        <v>17</v>
      </c>
      <c r="D60" s="4" t="s">
        <v>49</v>
      </c>
      <c r="E60" s="4" t="s">
        <v>50</v>
      </c>
      <c r="F60" s="4" t="s">
        <v>53</v>
      </c>
      <c r="G60" s="4" t="s">
        <v>54</v>
      </c>
      <c r="H60" s="4">
        <v>9046</v>
      </c>
      <c r="I60" s="4"/>
      <c r="J60" s="8">
        <f>VLOOKUP(G60,[1]Yolanda!$G:$J,4,FALSE)</f>
        <v>10493</v>
      </c>
      <c r="K60" s="5">
        <f t="shared" si="0"/>
        <v>0.34799999999999998</v>
      </c>
      <c r="L60" s="10">
        <f t="shared" si="1"/>
        <v>1.1599602034048198</v>
      </c>
      <c r="M60" s="5">
        <f t="shared" si="2"/>
        <v>0.82</v>
      </c>
      <c r="N60" s="13">
        <f>VLOOKUP(G60,[1]Yolanda!$G:$Z,20,FALSE)</f>
        <v>584</v>
      </c>
      <c r="O60" s="13">
        <f t="shared" si="3"/>
        <v>2686.3999999999996</v>
      </c>
      <c r="P60" s="5">
        <f t="shared" si="4"/>
        <v>0.70899999999999996</v>
      </c>
      <c r="Q60" s="18">
        <f t="shared" si="5"/>
        <v>0.29697103692239663</v>
      </c>
      <c r="R60" s="5">
        <f t="shared" si="6"/>
        <v>0.78800000000000003</v>
      </c>
      <c r="S60" s="13">
        <f>VLOOKUP(G60,[1]Yolanda!$G:$AA,21,FALSE)</f>
        <v>1341</v>
      </c>
      <c r="T60" s="13">
        <f t="shared" si="7"/>
        <v>6168.5999999999995</v>
      </c>
      <c r="U60" s="5">
        <f t="shared" si="8"/>
        <v>0.74299999999999999</v>
      </c>
      <c r="V60" s="15">
        <f t="shared" si="9"/>
        <v>0.68191465841255794</v>
      </c>
      <c r="W60" s="5">
        <f t="shared" si="10"/>
        <v>0.98299999999999998</v>
      </c>
      <c r="X60">
        <v>48.59</v>
      </c>
      <c r="Y60" s="6">
        <f t="shared" si="13"/>
        <v>0.78400000000000003</v>
      </c>
      <c r="Z60">
        <f t="shared" si="12"/>
        <v>6.1582499999999998</v>
      </c>
    </row>
    <row r="61" spans="1:26">
      <c r="A61" s="4" t="s">
        <v>15</v>
      </c>
      <c r="B61" s="4" t="s">
        <v>16</v>
      </c>
      <c r="C61" s="4" t="s">
        <v>17</v>
      </c>
      <c r="D61" s="4" t="s">
        <v>18</v>
      </c>
      <c r="E61" s="4" t="s">
        <v>19</v>
      </c>
      <c r="F61" s="4" t="s">
        <v>18</v>
      </c>
      <c r="G61" s="4" t="s">
        <v>32</v>
      </c>
      <c r="H61" s="4">
        <v>16183</v>
      </c>
      <c r="I61" s="4"/>
      <c r="J61" s="8">
        <f>VLOOKUP(G61,[1]Yolanda!$G:$J,4,FALSE)</f>
        <v>18772</v>
      </c>
      <c r="K61" s="5">
        <f t="shared" si="0"/>
        <v>0.52600000000000002</v>
      </c>
      <c r="L61" s="10">
        <f t="shared" si="1"/>
        <v>1.1599826978928505</v>
      </c>
      <c r="M61" s="5">
        <f t="shared" si="2"/>
        <v>0.85599999999999998</v>
      </c>
      <c r="N61" s="13">
        <f>VLOOKUP(G61,[1]Yolanda!$G:$Z,20,FALSE)</f>
        <v>1261</v>
      </c>
      <c r="O61" s="13">
        <f t="shared" si="3"/>
        <v>5800.5999999999995</v>
      </c>
      <c r="P61" s="5">
        <f t="shared" si="4"/>
        <v>0.77</v>
      </c>
      <c r="Q61" s="18">
        <f t="shared" si="5"/>
        <v>0.3584378668973614</v>
      </c>
      <c r="R61" s="5">
        <f t="shared" si="6"/>
        <v>0.8</v>
      </c>
      <c r="S61" s="13">
        <f>VLOOKUP(G61,[1]Yolanda!$G:$AA,21,FALSE)</f>
        <v>2226</v>
      </c>
      <c r="T61" s="13">
        <f t="shared" si="7"/>
        <v>10239.599999999999</v>
      </c>
      <c r="U61" s="5">
        <f t="shared" si="8"/>
        <v>0.83799999999999997</v>
      </c>
      <c r="V61" s="15">
        <f t="shared" si="9"/>
        <v>0.63273805845640474</v>
      </c>
      <c r="W61" s="5">
        <f t="shared" si="10"/>
        <v>0.97099999999999997</v>
      </c>
      <c r="X61">
        <v>33.18</v>
      </c>
      <c r="Y61" s="6">
        <f t="shared" si="13"/>
        <v>0.32600000000000001</v>
      </c>
      <c r="Z61">
        <f t="shared" si="12"/>
        <v>6.1577500000000001</v>
      </c>
    </row>
    <row r="62" spans="1:26">
      <c r="A62" s="4" t="s">
        <v>15</v>
      </c>
      <c r="B62" s="4" t="s">
        <v>16</v>
      </c>
      <c r="C62" s="4" t="s">
        <v>17</v>
      </c>
      <c r="D62" s="4" t="s">
        <v>24</v>
      </c>
      <c r="E62" s="4" t="s">
        <v>25</v>
      </c>
      <c r="F62" s="4" t="s">
        <v>100</v>
      </c>
      <c r="G62" s="4" t="s">
        <v>101</v>
      </c>
      <c r="H62" s="4">
        <v>38819</v>
      </c>
      <c r="I62" s="4"/>
      <c r="J62" s="8">
        <f>VLOOKUP(G62,[1]Yolanda!$G:$J,4,FALSE)</f>
        <v>24139.200000000001</v>
      </c>
      <c r="K62" s="5">
        <f t="shared" si="0"/>
        <v>0.60799999999999998</v>
      </c>
      <c r="L62" s="10">
        <f t="shared" si="1"/>
        <v>0.62183982070635513</v>
      </c>
      <c r="M62" s="5">
        <f t="shared" si="2"/>
        <v>0.39700000000000002</v>
      </c>
      <c r="N62" s="13">
        <f>VLOOKUP(G62,[1]Yolanda!$G:$Z,20,FALSE)</f>
        <v>5136</v>
      </c>
      <c r="O62" s="13">
        <f t="shared" si="3"/>
        <v>23625.599999999999</v>
      </c>
      <c r="P62" s="5">
        <f t="shared" si="4"/>
        <v>0.93100000000000005</v>
      </c>
      <c r="Q62" s="18">
        <f t="shared" si="5"/>
        <v>0.60860918622324112</v>
      </c>
      <c r="R62" s="5">
        <f t="shared" si="6"/>
        <v>0.91300000000000003</v>
      </c>
      <c r="S62" s="13">
        <f>VLOOKUP(G62,[1]Yolanda!$G:$AA,21,FALSE)</f>
        <v>3123</v>
      </c>
      <c r="T62" s="13">
        <f t="shared" si="7"/>
        <v>14365.8</v>
      </c>
      <c r="U62" s="5">
        <f t="shared" si="8"/>
        <v>0.89300000000000002</v>
      </c>
      <c r="V62" s="15">
        <f t="shared" si="9"/>
        <v>0.37007135680980963</v>
      </c>
      <c r="W62" s="5">
        <f t="shared" si="10"/>
        <v>0.81599999999999995</v>
      </c>
      <c r="X62">
        <v>35.42</v>
      </c>
      <c r="Y62" s="6">
        <f t="shared" si="13"/>
        <v>0.38700000000000001</v>
      </c>
      <c r="Z62">
        <f t="shared" si="12"/>
        <v>6.152000000000001</v>
      </c>
    </row>
    <row r="63" spans="1:26">
      <c r="A63" s="4" t="s">
        <v>15</v>
      </c>
      <c r="B63" s="4" t="s">
        <v>16</v>
      </c>
      <c r="C63" s="4" t="s">
        <v>17</v>
      </c>
      <c r="D63" s="4" t="s">
        <v>24</v>
      </c>
      <c r="E63" s="4" t="s">
        <v>25</v>
      </c>
      <c r="F63" s="4" t="s">
        <v>44</v>
      </c>
      <c r="G63" s="4" t="s">
        <v>45</v>
      </c>
      <c r="H63" s="4">
        <v>29834</v>
      </c>
      <c r="I63" s="4"/>
      <c r="J63" s="8">
        <f>VLOOKUP(G63,[1]Yolanda!$G:$J,4,FALSE)</f>
        <v>18550.900000000001</v>
      </c>
      <c r="K63" s="5">
        <f t="shared" si="0"/>
        <v>0.52</v>
      </c>
      <c r="L63" s="10">
        <f t="shared" si="1"/>
        <v>0.62180398203392107</v>
      </c>
      <c r="M63" s="5">
        <f t="shared" si="2"/>
        <v>0.38700000000000001</v>
      </c>
      <c r="N63" s="13">
        <f>VLOOKUP(G63,[1]Yolanda!$G:$Z,20,FALSE)</f>
        <v>4516</v>
      </c>
      <c r="O63" s="13">
        <f t="shared" si="3"/>
        <v>20773.599999999999</v>
      </c>
      <c r="P63" s="5">
        <f t="shared" si="4"/>
        <v>0.91500000000000004</v>
      </c>
      <c r="Q63" s="18">
        <f t="shared" si="5"/>
        <v>0.69630622779379225</v>
      </c>
      <c r="R63" s="5">
        <f t="shared" si="6"/>
        <v>0.94099999999999995</v>
      </c>
      <c r="S63" s="13">
        <f>VLOOKUP(G63,[1]Yolanda!$G:$AA,21,FALSE)</f>
        <v>2222</v>
      </c>
      <c r="T63" s="13">
        <f t="shared" si="7"/>
        <v>10221.199999999999</v>
      </c>
      <c r="U63" s="5">
        <f t="shared" si="8"/>
        <v>0.83599999999999997</v>
      </c>
      <c r="V63" s="15">
        <f t="shared" si="9"/>
        <v>0.34260239994636987</v>
      </c>
      <c r="W63" s="5">
        <f t="shared" si="10"/>
        <v>0.79</v>
      </c>
      <c r="X63">
        <v>39.75</v>
      </c>
      <c r="Y63" s="6">
        <f t="shared" si="13"/>
        <v>0.54500000000000004</v>
      </c>
      <c r="Z63">
        <f t="shared" si="12"/>
        <v>6.1462500000000002</v>
      </c>
    </row>
    <row r="64" spans="1:26">
      <c r="A64" s="4" t="s">
        <v>170</v>
      </c>
      <c r="B64" s="4" t="s">
        <v>171</v>
      </c>
      <c r="C64" s="4" t="s">
        <v>172</v>
      </c>
      <c r="D64" s="4" t="s">
        <v>334</v>
      </c>
      <c r="E64" s="4" t="s">
        <v>335</v>
      </c>
      <c r="F64" s="4" t="s">
        <v>883</v>
      </c>
      <c r="G64" s="4" t="s">
        <v>884</v>
      </c>
      <c r="H64" s="4">
        <v>30046</v>
      </c>
      <c r="I64" s="4"/>
      <c r="J64" s="8">
        <f>VLOOKUP(G64,[1]Yolanda!$G:$J,4,FALSE)</f>
        <v>30046</v>
      </c>
      <c r="K64" s="5">
        <f t="shared" si="0"/>
        <v>0.71499999999999997</v>
      </c>
      <c r="L64" s="10">
        <f t="shared" si="1"/>
        <v>1</v>
      </c>
      <c r="M64" s="5">
        <f t="shared" si="2"/>
        <v>0.42299999999999999</v>
      </c>
      <c r="N64" s="13">
        <f>VLOOKUP(G64,[1]Yolanda!$G:$Z,20,FALSE)</f>
        <v>735</v>
      </c>
      <c r="O64" s="13">
        <f t="shared" si="3"/>
        <v>3380.9999999999995</v>
      </c>
      <c r="P64" s="5">
        <f t="shared" si="4"/>
        <v>0.72699999999999998</v>
      </c>
      <c r="Q64" s="18">
        <f t="shared" si="5"/>
        <v>0.11252745789788988</v>
      </c>
      <c r="R64" s="5">
        <f t="shared" si="6"/>
        <v>0.72099999999999997</v>
      </c>
      <c r="S64" s="13">
        <f>VLOOKUP(G64,[1]Yolanda!$G:$AA,21,FALSE)</f>
        <v>3229</v>
      </c>
      <c r="T64" s="13">
        <f t="shared" si="7"/>
        <v>14853.4</v>
      </c>
      <c r="U64" s="5">
        <f t="shared" si="8"/>
        <v>0.89900000000000002</v>
      </c>
      <c r="V64" s="15">
        <f t="shared" si="9"/>
        <v>0.49435532183984554</v>
      </c>
      <c r="W64" s="5">
        <f t="shared" si="10"/>
        <v>0.93100000000000005</v>
      </c>
      <c r="X64">
        <v>49.73</v>
      </c>
      <c r="Y64" s="6">
        <f t="shared" si="13"/>
        <v>0.81699999999999995</v>
      </c>
      <c r="Z64">
        <f t="shared" si="12"/>
        <v>6.1459999999999999</v>
      </c>
    </row>
    <row r="65" spans="1:26">
      <c r="A65" s="4" t="s">
        <v>15</v>
      </c>
      <c r="B65" s="4" t="s">
        <v>16</v>
      </c>
      <c r="C65" s="4" t="s">
        <v>17</v>
      </c>
      <c r="D65" s="4" t="s">
        <v>24</v>
      </c>
      <c r="E65" s="4" t="s">
        <v>25</v>
      </c>
      <c r="F65" s="4" t="s">
        <v>110</v>
      </c>
      <c r="G65" s="4" t="s">
        <v>111</v>
      </c>
      <c r="H65" s="4">
        <v>40553</v>
      </c>
      <c r="I65" s="4"/>
      <c r="J65" s="8">
        <f>VLOOKUP(G65,[1]Yolanda!$G:$J,4,FALSE)</f>
        <v>25215.5</v>
      </c>
      <c r="K65" s="5">
        <f t="shared" si="0"/>
        <v>0.63100000000000001</v>
      </c>
      <c r="L65" s="10">
        <f t="shared" si="1"/>
        <v>0.6217912361600868</v>
      </c>
      <c r="M65" s="5">
        <f t="shared" si="2"/>
        <v>0.379</v>
      </c>
      <c r="N65" s="13">
        <f>VLOOKUP(G65,[1]Yolanda!$G:$Z,20,FALSE)</f>
        <v>5365</v>
      </c>
      <c r="O65" s="13">
        <f t="shared" si="3"/>
        <v>24678.999999999996</v>
      </c>
      <c r="P65" s="5">
        <f t="shared" si="4"/>
        <v>0.93500000000000005</v>
      </c>
      <c r="Q65" s="18">
        <f t="shared" si="5"/>
        <v>0.60856163539072317</v>
      </c>
      <c r="R65" s="5">
        <f t="shared" si="6"/>
        <v>0.90900000000000003</v>
      </c>
      <c r="S65" s="13">
        <f>VLOOKUP(G65,[1]Yolanda!$G:$AA,21,FALSE)</f>
        <v>3263</v>
      </c>
      <c r="T65" s="13">
        <f t="shared" si="7"/>
        <v>15009.8</v>
      </c>
      <c r="U65" s="5">
        <f t="shared" si="8"/>
        <v>0.90300000000000002</v>
      </c>
      <c r="V65" s="15">
        <f t="shared" si="9"/>
        <v>0.37012798066727493</v>
      </c>
      <c r="W65" s="5">
        <f t="shared" si="10"/>
        <v>0.82399999999999995</v>
      </c>
      <c r="X65">
        <v>33.6</v>
      </c>
      <c r="Y65" s="6">
        <f t="shared" si="13"/>
        <v>0.33800000000000002</v>
      </c>
      <c r="Z65">
        <f t="shared" si="12"/>
        <v>6.1227500000000008</v>
      </c>
    </row>
    <row r="66" spans="1:26">
      <c r="A66" s="4" t="s">
        <v>170</v>
      </c>
      <c r="B66" s="4" t="s">
        <v>171</v>
      </c>
      <c r="C66" s="4" t="s">
        <v>172</v>
      </c>
      <c r="D66" s="4" t="s">
        <v>173</v>
      </c>
      <c r="E66" s="4" t="s">
        <v>174</v>
      </c>
      <c r="F66" s="4" t="s">
        <v>384</v>
      </c>
      <c r="G66" s="4" t="s">
        <v>385</v>
      </c>
      <c r="H66" s="4">
        <v>41470</v>
      </c>
      <c r="I66" s="4"/>
      <c r="J66" s="8">
        <f>VLOOKUP(G66,[1]Yolanda!$G:$J,4,FALSE)</f>
        <v>41470</v>
      </c>
      <c r="K66" s="5">
        <f t="shared" ref="K66:K129" si="14">PERCENTRANK(J:J,J66)</f>
        <v>0.81799999999999995</v>
      </c>
      <c r="L66" s="10">
        <f t="shared" ref="L66:L129" si="15">J66/H66</f>
        <v>1</v>
      </c>
      <c r="M66" s="5">
        <f t="shared" ref="M66:M129" si="16">PERCENTRANK(L:L,L66)</f>
        <v>0.42299999999999999</v>
      </c>
      <c r="N66" s="13">
        <f>VLOOKUP(G66,[1]Yolanda!$G:$Z,20,FALSE)</f>
        <v>3454</v>
      </c>
      <c r="O66" s="13">
        <f t="shared" ref="O66:O129" si="17">N66*4.6</f>
        <v>15888.4</v>
      </c>
      <c r="P66" s="5">
        <f t="shared" ref="P66:P129" si="18">PERCENTRANK(N:N,N66)</f>
        <v>0.86799999999999999</v>
      </c>
      <c r="Q66" s="18">
        <f t="shared" ref="Q66:Q129" si="19">O66/H66</f>
        <v>0.38312997347480104</v>
      </c>
      <c r="R66" s="5">
        <f t="shared" ref="R66:R129" si="20">PERCENTRANK(Q:Q,Q66)</f>
        <v>0.80800000000000005</v>
      </c>
      <c r="S66" s="13">
        <f>VLOOKUP(G66,[1]Yolanda!$G:$AA,21,FALSE)</f>
        <v>5556</v>
      </c>
      <c r="T66" s="13">
        <f t="shared" ref="T66:T129" si="21">S66*4.6</f>
        <v>25557.599999999999</v>
      </c>
      <c r="U66" s="5">
        <f t="shared" ref="U66:U129" si="22">PERCENTRANK(S:S,S66)</f>
        <v>0.96699999999999997</v>
      </c>
      <c r="V66" s="15">
        <f t="shared" ref="V66:V129" si="23">T66/H66</f>
        <v>0.61629129491198453</v>
      </c>
      <c r="W66" s="5">
        <f t="shared" ref="W66:W129" si="24">PERCENTRANK(V:V,V66)</f>
        <v>0.96899999999999997</v>
      </c>
      <c r="X66">
        <v>26.22</v>
      </c>
      <c r="Y66" s="6">
        <f t="shared" ref="Y66:Y97" si="25">PERCENTRANK(X:X,X66)</f>
        <v>0.17799999999999999</v>
      </c>
      <c r="Z66">
        <f t="shared" ref="Z66:Z129" si="26">(K66*1.25)+(M66*1.25)+(P66*1.75)+(R66*1.75)+(U66*0.75)+(W66*0.75)+(Y66)</f>
        <v>6.1142499999999993</v>
      </c>
    </row>
    <row r="67" spans="1:26">
      <c r="A67" s="4" t="s">
        <v>15</v>
      </c>
      <c r="B67" s="4" t="s">
        <v>16</v>
      </c>
      <c r="C67" s="4" t="s">
        <v>17</v>
      </c>
      <c r="D67" s="4" t="s">
        <v>24</v>
      </c>
      <c r="E67" s="4" t="s">
        <v>25</v>
      </c>
      <c r="F67" s="4" t="s">
        <v>83</v>
      </c>
      <c r="G67" s="4" t="s">
        <v>84</v>
      </c>
      <c r="H67" s="4">
        <v>31932</v>
      </c>
      <c r="I67" s="4"/>
      <c r="J67" s="8">
        <f>VLOOKUP(G67,[1]Yolanda!$G:$J,4,FALSE)</f>
        <v>19852.8</v>
      </c>
      <c r="K67" s="5">
        <f t="shared" si="14"/>
        <v>0.55000000000000004</v>
      </c>
      <c r="L67" s="10">
        <f t="shared" si="15"/>
        <v>0.62172115745960166</v>
      </c>
      <c r="M67" s="5">
        <f t="shared" si="16"/>
        <v>0.34599999999999997</v>
      </c>
      <c r="N67" s="13">
        <f>VLOOKUP(G67,[1]Yolanda!$G:$Z,20,FALSE)</f>
        <v>4224</v>
      </c>
      <c r="O67" s="13">
        <f t="shared" si="17"/>
        <v>19430.399999999998</v>
      </c>
      <c r="P67" s="5">
        <f t="shared" si="18"/>
        <v>0.90300000000000002</v>
      </c>
      <c r="Q67" s="18">
        <f t="shared" si="19"/>
        <v>0.60849304772641855</v>
      </c>
      <c r="R67" s="5">
        <f t="shared" si="20"/>
        <v>0.89300000000000002</v>
      </c>
      <c r="S67" s="13">
        <f>VLOOKUP(G67,[1]Yolanda!$G:$AA,21,FALSE)</f>
        <v>2570</v>
      </c>
      <c r="T67" s="13">
        <f t="shared" si="21"/>
        <v>11821.999999999998</v>
      </c>
      <c r="U67" s="5">
        <f t="shared" si="22"/>
        <v>0.85399999999999998</v>
      </c>
      <c r="V67" s="15">
        <f t="shared" si="23"/>
        <v>0.37022422648127262</v>
      </c>
      <c r="W67" s="5">
        <f t="shared" si="24"/>
        <v>0.83599999999999997</v>
      </c>
      <c r="X67">
        <v>40.75</v>
      </c>
      <c r="Y67" s="6">
        <f t="shared" si="25"/>
        <v>0.56699999999999995</v>
      </c>
      <c r="Z67">
        <f t="shared" si="26"/>
        <v>6.0975000000000001</v>
      </c>
    </row>
    <row r="68" spans="1:26">
      <c r="A68" s="4" t="s">
        <v>70</v>
      </c>
      <c r="B68" s="4" t="s">
        <v>71</v>
      </c>
      <c r="C68" s="4" t="s">
        <v>72</v>
      </c>
      <c r="D68" s="4" t="s">
        <v>114</v>
      </c>
      <c r="E68" s="4" t="s">
        <v>115</v>
      </c>
      <c r="F68" s="4" t="s">
        <v>767</v>
      </c>
      <c r="G68" s="4" t="s">
        <v>811</v>
      </c>
      <c r="H68" s="4">
        <v>58914</v>
      </c>
      <c r="I68" s="4"/>
      <c r="J68" s="8">
        <f>VLOOKUP(G68,[1]Yolanda!$G:$J,4,FALSE)</f>
        <v>58914</v>
      </c>
      <c r="K68" s="5">
        <f t="shared" si="14"/>
        <v>0.90300000000000002</v>
      </c>
      <c r="L68" s="10">
        <f t="shared" si="15"/>
        <v>1</v>
      </c>
      <c r="M68" s="5">
        <f t="shared" si="16"/>
        <v>0.42299999999999999</v>
      </c>
      <c r="N68" s="13">
        <f>VLOOKUP(G68,[1]Yolanda!$G:$Z,20,FALSE)</f>
        <v>577</v>
      </c>
      <c r="O68" s="13">
        <f t="shared" si="17"/>
        <v>2654.2</v>
      </c>
      <c r="P68" s="5">
        <f t="shared" si="18"/>
        <v>0.70699999999999996</v>
      </c>
      <c r="Q68" s="18">
        <f t="shared" si="19"/>
        <v>4.5052109855042939E-2</v>
      </c>
      <c r="R68" s="5">
        <f t="shared" si="20"/>
        <v>0.67500000000000004</v>
      </c>
      <c r="S68" s="13">
        <f>VLOOKUP(G68,[1]Yolanda!$G:$AA,21,FALSE)</f>
        <v>4297</v>
      </c>
      <c r="T68" s="13">
        <f t="shared" si="21"/>
        <v>19766.199999999997</v>
      </c>
      <c r="U68" s="5">
        <f t="shared" si="22"/>
        <v>0.93899999999999995</v>
      </c>
      <c r="V68" s="15">
        <f t="shared" si="23"/>
        <v>0.33550938656346535</v>
      </c>
      <c r="W68" s="5">
        <f t="shared" si="24"/>
        <v>0.78600000000000003</v>
      </c>
      <c r="X68">
        <v>45.86</v>
      </c>
      <c r="Y68" s="6">
        <f t="shared" si="25"/>
        <v>0.72199999999999998</v>
      </c>
      <c r="Z68">
        <f t="shared" si="26"/>
        <v>6.0917500000000011</v>
      </c>
    </row>
    <row r="69" spans="1:26">
      <c r="A69" s="4" t="s">
        <v>15</v>
      </c>
      <c r="B69" s="4" t="s">
        <v>16</v>
      </c>
      <c r="C69" s="4" t="s">
        <v>17</v>
      </c>
      <c r="D69" s="4" t="s">
        <v>24</v>
      </c>
      <c r="E69" s="4" t="s">
        <v>25</v>
      </c>
      <c r="F69" s="4" t="s">
        <v>128</v>
      </c>
      <c r="G69" s="4" t="s">
        <v>129</v>
      </c>
      <c r="H69" s="4">
        <v>48027</v>
      </c>
      <c r="I69" s="4"/>
      <c r="J69" s="8">
        <f>VLOOKUP(G69,[1]Yolanda!$G:$J,4,FALSE)</f>
        <v>29859.100000000002</v>
      </c>
      <c r="K69" s="5">
        <f t="shared" si="14"/>
        <v>0.71099999999999997</v>
      </c>
      <c r="L69" s="10">
        <f t="shared" si="15"/>
        <v>0.62171486871967852</v>
      </c>
      <c r="M69" s="5">
        <f t="shared" si="16"/>
        <v>0.34200000000000003</v>
      </c>
      <c r="N69" s="13">
        <f>VLOOKUP(G69,[1]Yolanda!$G:$Z,20,FALSE)</f>
        <v>11695</v>
      </c>
      <c r="O69" s="13">
        <f t="shared" si="17"/>
        <v>53796.999999999993</v>
      </c>
      <c r="P69" s="5">
        <f t="shared" si="18"/>
        <v>0.99099999999999999</v>
      </c>
      <c r="Q69" s="18">
        <f t="shared" si="19"/>
        <v>1.1201407541591186</v>
      </c>
      <c r="R69" s="5">
        <f t="shared" si="20"/>
        <v>0.997</v>
      </c>
      <c r="S69" s="13">
        <f>VLOOKUP(G69,[1]Yolanda!$G:$AA,21,FALSE)</f>
        <v>158</v>
      </c>
      <c r="T69" s="13">
        <f t="shared" si="21"/>
        <v>726.8</v>
      </c>
      <c r="U69" s="5">
        <f t="shared" si="22"/>
        <v>0.50800000000000001</v>
      </c>
      <c r="V69" s="15">
        <f t="shared" si="23"/>
        <v>1.5133154267391258E-2</v>
      </c>
      <c r="W69" s="5">
        <f t="shared" si="24"/>
        <v>0.46300000000000002</v>
      </c>
      <c r="X69">
        <v>40.64</v>
      </c>
      <c r="Y69" s="6">
        <f t="shared" si="25"/>
        <v>0.56100000000000005</v>
      </c>
      <c r="Z69">
        <f t="shared" si="26"/>
        <v>6.0845000000000002</v>
      </c>
    </row>
    <row r="70" spans="1:26">
      <c r="A70" s="4" t="s">
        <v>15</v>
      </c>
      <c r="B70" s="4" t="s">
        <v>16</v>
      </c>
      <c r="C70" s="4" t="s">
        <v>17</v>
      </c>
      <c r="D70" s="4" t="s">
        <v>49</v>
      </c>
      <c r="E70" s="4" t="s">
        <v>50</v>
      </c>
      <c r="F70" s="4" t="s">
        <v>791</v>
      </c>
      <c r="G70" s="4" t="s">
        <v>792</v>
      </c>
      <c r="H70" s="4">
        <v>13748</v>
      </c>
      <c r="I70" s="4"/>
      <c r="J70" s="8">
        <f>VLOOKUP(G70,[1]Yolanda!$G:$J,4,FALSE)</f>
        <v>15948</v>
      </c>
      <c r="K70" s="5">
        <f t="shared" si="14"/>
        <v>0.46100000000000002</v>
      </c>
      <c r="L70" s="10">
        <f t="shared" si="15"/>
        <v>1.1600232761128892</v>
      </c>
      <c r="M70" s="5">
        <f t="shared" si="16"/>
        <v>0.96499999999999997</v>
      </c>
      <c r="N70" s="13">
        <f>VLOOKUP(G70,[1]Yolanda!$G:$Z,20,FALSE)</f>
        <v>314</v>
      </c>
      <c r="O70" s="13">
        <f t="shared" si="17"/>
        <v>1444.3999999999999</v>
      </c>
      <c r="P70" s="5">
        <f t="shared" si="18"/>
        <v>0.67900000000000005</v>
      </c>
      <c r="Q70" s="18">
        <f t="shared" si="19"/>
        <v>0.10506255455338957</v>
      </c>
      <c r="R70" s="5">
        <f t="shared" si="20"/>
        <v>0.71299999999999997</v>
      </c>
      <c r="S70" s="13">
        <f>VLOOKUP(G70,[1]Yolanda!$G:$AA,21,FALSE)</f>
        <v>1124</v>
      </c>
      <c r="T70" s="13">
        <f t="shared" si="21"/>
        <v>5170.3999999999996</v>
      </c>
      <c r="U70" s="5">
        <f t="shared" si="22"/>
        <v>0.71299999999999997</v>
      </c>
      <c r="V70" s="15">
        <f t="shared" si="23"/>
        <v>0.37608379400640091</v>
      </c>
      <c r="W70" s="5">
        <f t="shared" si="24"/>
        <v>0.84399999999999997</v>
      </c>
      <c r="X70">
        <v>45.15</v>
      </c>
      <c r="Y70" s="6">
        <f t="shared" si="25"/>
        <v>0.69499999999999995</v>
      </c>
      <c r="Z70">
        <f t="shared" si="26"/>
        <v>6.0812500000000007</v>
      </c>
    </row>
    <row r="71" spans="1:26">
      <c r="A71" s="4" t="s">
        <v>15</v>
      </c>
      <c r="B71" s="4" t="s">
        <v>16</v>
      </c>
      <c r="C71" s="4" t="s">
        <v>17</v>
      </c>
      <c r="D71" s="4" t="s">
        <v>24</v>
      </c>
      <c r="E71" s="4" t="s">
        <v>25</v>
      </c>
      <c r="F71" s="4" t="s">
        <v>46</v>
      </c>
      <c r="G71" s="4" t="s">
        <v>565</v>
      </c>
      <c r="H71" s="4">
        <v>35610</v>
      </c>
      <c r="I71" s="4"/>
      <c r="J71" s="8">
        <f>VLOOKUP(G71,[1]Yolanda!$G:$J,4,FALSE)</f>
        <v>22141.7</v>
      </c>
      <c r="K71" s="5">
        <f t="shared" si="14"/>
        <v>0.57199999999999995</v>
      </c>
      <c r="L71" s="10">
        <f t="shared" si="15"/>
        <v>0.62178320696433587</v>
      </c>
      <c r="M71" s="5">
        <f t="shared" si="16"/>
        <v>0.37</v>
      </c>
      <c r="N71" s="13">
        <f>VLOOKUP(G71,[1]Yolanda!$G:$Z,20,FALSE)</f>
        <v>4711</v>
      </c>
      <c r="O71" s="13">
        <f t="shared" si="17"/>
        <v>21670.6</v>
      </c>
      <c r="P71" s="5">
        <f t="shared" si="18"/>
        <v>0.91900000000000004</v>
      </c>
      <c r="Q71" s="18">
        <f t="shared" si="19"/>
        <v>0.60855377702892444</v>
      </c>
      <c r="R71" s="5">
        <f t="shared" si="20"/>
        <v>0.90500000000000003</v>
      </c>
      <c r="S71" s="13">
        <f>VLOOKUP(G71,[1]Yolanda!$G:$AA,21,FALSE)</f>
        <v>2866</v>
      </c>
      <c r="T71" s="13">
        <f t="shared" si="21"/>
        <v>13183.599999999999</v>
      </c>
      <c r="U71" s="5">
        <f t="shared" si="22"/>
        <v>0.879</v>
      </c>
      <c r="V71" s="15">
        <f t="shared" si="23"/>
        <v>0.370221847795563</v>
      </c>
      <c r="W71" s="5">
        <f t="shared" si="24"/>
        <v>0.83399999999999996</v>
      </c>
      <c r="X71">
        <v>36.380000000000003</v>
      </c>
      <c r="Y71" s="6">
        <f t="shared" si="25"/>
        <v>0.42099999999999999</v>
      </c>
      <c r="Z71">
        <f t="shared" si="26"/>
        <v>6.0752500000000005</v>
      </c>
    </row>
    <row r="72" spans="1:26">
      <c r="A72" s="4" t="s">
        <v>170</v>
      </c>
      <c r="B72" s="4" t="s">
        <v>171</v>
      </c>
      <c r="C72" s="4" t="s">
        <v>172</v>
      </c>
      <c r="D72" s="4" t="s">
        <v>334</v>
      </c>
      <c r="E72" s="4" t="s">
        <v>335</v>
      </c>
      <c r="F72" s="4" t="s">
        <v>817</v>
      </c>
      <c r="G72" s="4" t="s">
        <v>818</v>
      </c>
      <c r="H72" s="4">
        <v>21775</v>
      </c>
      <c r="I72" s="4"/>
      <c r="J72" s="8">
        <f>VLOOKUP(G72,[1]Yolanda!$G:$J,4,FALSE)</f>
        <v>21775</v>
      </c>
      <c r="K72" s="5">
        <f t="shared" si="14"/>
        <v>0.56399999999999995</v>
      </c>
      <c r="L72" s="10">
        <f t="shared" si="15"/>
        <v>1</v>
      </c>
      <c r="M72" s="5">
        <f t="shared" si="16"/>
        <v>0.42299999999999999</v>
      </c>
      <c r="N72" s="13">
        <f>VLOOKUP(G72,[1]Yolanda!$G:$Z,20,FALSE)</f>
        <v>2500</v>
      </c>
      <c r="O72" s="13">
        <f t="shared" si="17"/>
        <v>11500</v>
      </c>
      <c r="P72" s="5">
        <f t="shared" si="18"/>
        <v>0.82799999999999996</v>
      </c>
      <c r="Q72" s="18">
        <f t="shared" si="19"/>
        <v>0.52812858783008032</v>
      </c>
      <c r="R72" s="5">
        <f t="shared" si="20"/>
        <v>0.84599999999999997</v>
      </c>
      <c r="S72" s="13">
        <f>VLOOKUP(G72,[1]Yolanda!$G:$AA,21,FALSE)</f>
        <v>1582</v>
      </c>
      <c r="T72" s="13">
        <f t="shared" si="21"/>
        <v>7277.2</v>
      </c>
      <c r="U72" s="5">
        <f t="shared" si="22"/>
        <v>0.77800000000000002</v>
      </c>
      <c r="V72" s="15">
        <f t="shared" si="23"/>
        <v>0.33419977037887483</v>
      </c>
      <c r="W72" s="5">
        <f t="shared" si="24"/>
        <v>0.78400000000000003</v>
      </c>
      <c r="X72">
        <v>46.25</v>
      </c>
      <c r="Y72" s="6">
        <f t="shared" si="25"/>
        <v>0.73</v>
      </c>
      <c r="Z72">
        <f t="shared" si="26"/>
        <v>6.0647500000000001</v>
      </c>
    </row>
    <row r="73" spans="1:26">
      <c r="A73" s="4" t="s">
        <v>170</v>
      </c>
      <c r="B73" s="4" t="s">
        <v>171</v>
      </c>
      <c r="C73" s="4" t="s">
        <v>172</v>
      </c>
      <c r="D73" s="4" t="s">
        <v>173</v>
      </c>
      <c r="E73" s="4" t="s">
        <v>174</v>
      </c>
      <c r="F73" s="4" t="s">
        <v>212</v>
      </c>
      <c r="G73" s="4" t="s">
        <v>528</v>
      </c>
      <c r="H73" s="4">
        <v>27441</v>
      </c>
      <c r="I73" s="4"/>
      <c r="J73" s="8">
        <f>VLOOKUP(G73,[1]Yolanda!$G:$J,4,FALSE)</f>
        <v>27441</v>
      </c>
      <c r="K73" s="5">
        <f t="shared" si="14"/>
        <v>0.66100000000000003</v>
      </c>
      <c r="L73" s="10">
        <f t="shared" si="15"/>
        <v>1</v>
      </c>
      <c r="M73" s="5">
        <f t="shared" si="16"/>
        <v>0.42299999999999999</v>
      </c>
      <c r="N73" s="13">
        <f>VLOOKUP(G73,[1]Yolanda!$G:$Z,20,FALSE)</f>
        <v>4082</v>
      </c>
      <c r="O73" s="13">
        <f t="shared" si="17"/>
        <v>18777.199999999997</v>
      </c>
      <c r="P73" s="5">
        <f t="shared" si="18"/>
        <v>0.89300000000000002</v>
      </c>
      <c r="Q73" s="18">
        <f t="shared" si="19"/>
        <v>0.6842753543967055</v>
      </c>
      <c r="R73" s="5">
        <f t="shared" si="20"/>
        <v>0.93300000000000005</v>
      </c>
      <c r="S73" s="13">
        <f>VLOOKUP(G73,[1]Yolanda!$G:$AA,21,FALSE)</f>
        <v>1785</v>
      </c>
      <c r="T73" s="13">
        <f t="shared" si="21"/>
        <v>8211</v>
      </c>
      <c r="U73" s="5">
        <f t="shared" si="22"/>
        <v>0.79600000000000004</v>
      </c>
      <c r="V73" s="15">
        <f t="shared" si="23"/>
        <v>0.29922378922050946</v>
      </c>
      <c r="W73" s="5">
        <f t="shared" si="24"/>
        <v>0.75800000000000001</v>
      </c>
      <c r="X73">
        <v>33.840000000000003</v>
      </c>
      <c r="Y73" s="6">
        <f t="shared" si="25"/>
        <v>0.34799999999999998</v>
      </c>
      <c r="Z73">
        <f t="shared" si="26"/>
        <v>6.0639999999999992</v>
      </c>
    </row>
    <row r="74" spans="1:26">
      <c r="A74" s="4" t="s">
        <v>170</v>
      </c>
      <c r="B74" s="4" t="s">
        <v>171</v>
      </c>
      <c r="C74" s="4" t="s">
        <v>172</v>
      </c>
      <c r="D74" s="4" t="s">
        <v>193</v>
      </c>
      <c r="E74" s="4" t="s">
        <v>194</v>
      </c>
      <c r="F74" s="4" t="s">
        <v>382</v>
      </c>
      <c r="G74" s="4" t="s">
        <v>383</v>
      </c>
      <c r="H74" s="4">
        <v>31911</v>
      </c>
      <c r="I74" s="4"/>
      <c r="J74" s="8">
        <f>VLOOKUP(G74,[1]Yolanda!$G:$J,4,FALSE)</f>
        <v>31911</v>
      </c>
      <c r="K74" s="5">
        <f t="shared" si="14"/>
        <v>0.74099999999999999</v>
      </c>
      <c r="L74" s="10">
        <f t="shared" si="15"/>
        <v>1</v>
      </c>
      <c r="M74" s="5">
        <f t="shared" si="16"/>
        <v>0.42299999999999999</v>
      </c>
      <c r="N74" s="13">
        <f>VLOOKUP(G74,[1]Yolanda!$G:$Z,20,FALSE)</f>
        <v>4815</v>
      </c>
      <c r="O74" s="13">
        <f t="shared" si="17"/>
        <v>22149</v>
      </c>
      <c r="P74" s="5">
        <f t="shared" si="18"/>
        <v>0.92300000000000004</v>
      </c>
      <c r="Q74" s="18">
        <f t="shared" si="19"/>
        <v>0.69408667857478612</v>
      </c>
      <c r="R74" s="5">
        <f t="shared" si="20"/>
        <v>0.93700000000000006</v>
      </c>
      <c r="S74" s="13">
        <f>VLOOKUP(G74,[1]Yolanda!$G:$AA,21,FALSE)</f>
        <v>2065</v>
      </c>
      <c r="T74" s="13">
        <f t="shared" si="21"/>
        <v>9499</v>
      </c>
      <c r="U74" s="5">
        <f t="shared" si="22"/>
        <v>0.82199999999999995</v>
      </c>
      <c r="V74" s="15">
        <f t="shared" si="23"/>
        <v>0.29767164927454481</v>
      </c>
      <c r="W74" s="5">
        <f t="shared" si="24"/>
        <v>0.75</v>
      </c>
      <c r="X74">
        <v>26.2</v>
      </c>
      <c r="Y74" s="6">
        <f t="shared" si="25"/>
        <v>0.17399999999999999</v>
      </c>
      <c r="Z74">
        <f t="shared" si="26"/>
        <v>6.0630000000000006</v>
      </c>
    </row>
    <row r="75" spans="1:26">
      <c r="A75" s="4" t="s">
        <v>170</v>
      </c>
      <c r="B75" s="4" t="s">
        <v>171</v>
      </c>
      <c r="C75" s="4" t="s">
        <v>172</v>
      </c>
      <c r="D75" s="4" t="s">
        <v>185</v>
      </c>
      <c r="E75" s="4" t="s">
        <v>186</v>
      </c>
      <c r="F75" s="4" t="s">
        <v>425</v>
      </c>
      <c r="G75" s="4" t="s">
        <v>426</v>
      </c>
      <c r="H75" s="4">
        <v>140740</v>
      </c>
      <c r="I75" s="4"/>
      <c r="J75" s="8">
        <f>VLOOKUP(G75,[1]Yolanda!$G:$J,4,FALSE)</f>
        <v>140740</v>
      </c>
      <c r="K75" s="5">
        <f t="shared" si="14"/>
        <v>0.98099999999999998</v>
      </c>
      <c r="L75" s="10">
        <f t="shared" si="15"/>
        <v>1</v>
      </c>
      <c r="M75" s="5">
        <f t="shared" si="16"/>
        <v>0.42299999999999999</v>
      </c>
      <c r="N75" s="13">
        <f>VLOOKUP(G75,[1]Yolanda!$G:$Z,20,FALSE)</f>
        <v>3426</v>
      </c>
      <c r="O75" s="13">
        <f t="shared" si="17"/>
        <v>15759.599999999999</v>
      </c>
      <c r="P75" s="5">
        <f t="shared" si="18"/>
        <v>0.86199999999999999</v>
      </c>
      <c r="Q75" s="18">
        <f t="shared" si="19"/>
        <v>0.11197669461418217</v>
      </c>
      <c r="R75" s="5">
        <f t="shared" si="20"/>
        <v>0.71899999999999997</v>
      </c>
      <c r="S75" s="13">
        <f>VLOOKUP(G75,[1]Yolanda!$G:$AA,21,FALSE)</f>
        <v>9758</v>
      </c>
      <c r="T75" s="13">
        <f t="shared" si="21"/>
        <v>44886.799999999996</v>
      </c>
      <c r="U75" s="5">
        <f t="shared" si="22"/>
        <v>0.99099999999999999</v>
      </c>
      <c r="V75" s="15">
        <f t="shared" si="23"/>
        <v>0.31893420491686797</v>
      </c>
      <c r="W75" s="5">
        <f t="shared" si="24"/>
        <v>0.77200000000000002</v>
      </c>
      <c r="X75">
        <v>27.96</v>
      </c>
      <c r="Y75" s="6">
        <f t="shared" si="25"/>
        <v>0.215</v>
      </c>
      <c r="Z75">
        <f t="shared" si="26"/>
        <v>6.0589999999999984</v>
      </c>
    </row>
    <row r="76" spans="1:26">
      <c r="A76" s="4" t="s">
        <v>170</v>
      </c>
      <c r="B76" s="4" t="s">
        <v>171</v>
      </c>
      <c r="C76" s="4" t="s">
        <v>172</v>
      </c>
      <c r="D76" s="4" t="s">
        <v>346</v>
      </c>
      <c r="E76" s="4" t="s">
        <v>347</v>
      </c>
      <c r="F76" s="4" t="s">
        <v>358</v>
      </c>
      <c r="G76" s="4" t="s">
        <v>359</v>
      </c>
      <c r="H76" s="4">
        <v>74619</v>
      </c>
      <c r="I76" s="4"/>
      <c r="J76" s="8">
        <f>VLOOKUP(G76,[1]Yolanda!$G:$J,4,FALSE)</f>
        <v>74619</v>
      </c>
      <c r="K76" s="5">
        <f t="shared" si="14"/>
        <v>0.93700000000000006</v>
      </c>
      <c r="L76" s="10">
        <f t="shared" si="15"/>
        <v>1</v>
      </c>
      <c r="M76" s="5">
        <f t="shared" si="16"/>
        <v>0.42299999999999999</v>
      </c>
      <c r="N76" s="13">
        <f>VLOOKUP(G76,[1]Yolanda!$G:$Z,20,FALSE)</f>
        <v>2717</v>
      </c>
      <c r="O76" s="13">
        <f t="shared" si="17"/>
        <v>12498.199999999999</v>
      </c>
      <c r="P76" s="5">
        <f t="shared" si="18"/>
        <v>0.84</v>
      </c>
      <c r="Q76" s="18">
        <f t="shared" si="19"/>
        <v>0.16749353381846446</v>
      </c>
      <c r="R76" s="5">
        <f t="shared" si="20"/>
        <v>0.754</v>
      </c>
      <c r="S76" s="13">
        <f>VLOOKUP(G76,[1]Yolanda!$G:$AA,21,FALSE)</f>
        <v>7242</v>
      </c>
      <c r="T76" s="13">
        <f t="shared" si="21"/>
        <v>33313.199999999997</v>
      </c>
      <c r="U76" s="5">
        <f t="shared" si="22"/>
        <v>0.97899999999999998</v>
      </c>
      <c r="V76" s="15">
        <f t="shared" si="23"/>
        <v>0.44644393519076908</v>
      </c>
      <c r="W76" s="5">
        <f t="shared" si="24"/>
        <v>0.89700000000000002</v>
      </c>
      <c r="X76">
        <v>24.86</v>
      </c>
      <c r="Y76" s="6">
        <f t="shared" si="25"/>
        <v>0.154</v>
      </c>
      <c r="Z76">
        <f t="shared" si="26"/>
        <v>6.0504999999999995</v>
      </c>
    </row>
    <row r="77" spans="1:26">
      <c r="A77" s="4" t="s">
        <v>170</v>
      </c>
      <c r="B77" s="4" t="s">
        <v>171</v>
      </c>
      <c r="C77" s="4" t="s">
        <v>172</v>
      </c>
      <c r="D77" s="4" t="s">
        <v>334</v>
      </c>
      <c r="E77" s="4" t="s">
        <v>335</v>
      </c>
      <c r="F77" s="4" t="s">
        <v>717</v>
      </c>
      <c r="G77" s="4" t="s">
        <v>718</v>
      </c>
      <c r="H77" s="4">
        <v>25211</v>
      </c>
      <c r="I77" s="4"/>
      <c r="J77" s="8">
        <f>VLOOKUP(G77,[1]Yolanda!$G:$J,4,FALSE)</f>
        <v>25211</v>
      </c>
      <c r="K77" s="5">
        <f t="shared" si="14"/>
        <v>0.629</v>
      </c>
      <c r="L77" s="10">
        <f t="shared" si="15"/>
        <v>1</v>
      </c>
      <c r="M77" s="5">
        <f t="shared" si="16"/>
        <v>0.42299999999999999</v>
      </c>
      <c r="N77" s="13">
        <f>VLOOKUP(G77,[1]Yolanda!$G:$Z,20,FALSE)</f>
        <v>1414</v>
      </c>
      <c r="O77" s="13">
        <f t="shared" si="17"/>
        <v>6504.4</v>
      </c>
      <c r="P77" s="5">
        <f t="shared" si="18"/>
        <v>0.78</v>
      </c>
      <c r="Q77" s="18">
        <f t="shared" si="19"/>
        <v>0.25799849272143111</v>
      </c>
      <c r="R77" s="5">
        <f t="shared" si="20"/>
        <v>0.77600000000000002</v>
      </c>
      <c r="S77" s="13">
        <f>VLOOKUP(G77,[1]Yolanda!$G:$AA,21,FALSE)</f>
        <v>3033</v>
      </c>
      <c r="T77" s="13">
        <f t="shared" si="21"/>
        <v>13951.8</v>
      </c>
      <c r="U77" s="5">
        <f t="shared" si="22"/>
        <v>0.88900000000000001</v>
      </c>
      <c r="V77" s="15">
        <f t="shared" si="23"/>
        <v>0.55340129308635122</v>
      </c>
      <c r="W77" s="5">
        <f t="shared" si="24"/>
        <v>0.95099999999999996</v>
      </c>
      <c r="X77">
        <v>42.08</v>
      </c>
      <c r="Y77" s="6">
        <f t="shared" si="25"/>
        <v>0.61</v>
      </c>
      <c r="Z77">
        <f t="shared" si="26"/>
        <v>6.0280000000000014</v>
      </c>
    </row>
    <row r="78" spans="1:26">
      <c r="A78" s="4" t="s">
        <v>170</v>
      </c>
      <c r="B78" s="4" t="s">
        <v>171</v>
      </c>
      <c r="C78" s="4" t="s">
        <v>172</v>
      </c>
      <c r="D78" s="4" t="s">
        <v>346</v>
      </c>
      <c r="E78" s="4" t="s">
        <v>347</v>
      </c>
      <c r="F78" s="4" t="s">
        <v>672</v>
      </c>
      <c r="G78" s="4" t="s">
        <v>758</v>
      </c>
      <c r="H78" s="4">
        <v>24108</v>
      </c>
      <c r="I78" s="4"/>
      <c r="J78" s="8">
        <f>VLOOKUP(G78,[1]Yolanda!$G:$J,4,FALSE)</f>
        <v>24108</v>
      </c>
      <c r="K78" s="5">
        <f t="shared" si="14"/>
        <v>0.60599999999999998</v>
      </c>
      <c r="L78" s="10">
        <f t="shared" si="15"/>
        <v>1</v>
      </c>
      <c r="M78" s="5">
        <f t="shared" si="16"/>
        <v>0.42299999999999999</v>
      </c>
      <c r="N78" s="13">
        <f>VLOOKUP(G78,[1]Yolanda!$G:$Z,20,FALSE)</f>
        <v>1126</v>
      </c>
      <c r="O78" s="13">
        <f t="shared" si="17"/>
        <v>5179.5999999999995</v>
      </c>
      <c r="P78" s="5">
        <f t="shared" si="18"/>
        <v>0.752</v>
      </c>
      <c r="Q78" s="18">
        <f t="shared" si="19"/>
        <v>0.21484984237597476</v>
      </c>
      <c r="R78" s="5">
        <f t="shared" si="20"/>
        <v>0.76600000000000001</v>
      </c>
      <c r="S78" s="13">
        <f>VLOOKUP(G78,[1]Yolanda!$G:$AA,21,FALSE)</f>
        <v>3959</v>
      </c>
      <c r="T78" s="13">
        <f t="shared" si="21"/>
        <v>18211.399999999998</v>
      </c>
      <c r="U78" s="5">
        <f t="shared" si="22"/>
        <v>0.92300000000000004</v>
      </c>
      <c r="V78" s="15">
        <f t="shared" si="23"/>
        <v>0.75540899286543872</v>
      </c>
      <c r="W78" s="5">
        <f t="shared" si="24"/>
        <v>0.98499999999999999</v>
      </c>
      <c r="X78">
        <v>43.26</v>
      </c>
      <c r="Y78" s="6">
        <f t="shared" si="25"/>
        <v>0.65100000000000002</v>
      </c>
      <c r="Z78">
        <f t="shared" si="26"/>
        <v>6.0247499999999992</v>
      </c>
    </row>
    <row r="79" spans="1:26">
      <c r="A79" s="4" t="s">
        <v>170</v>
      </c>
      <c r="B79" s="4" t="s">
        <v>171</v>
      </c>
      <c r="C79" s="4" t="s">
        <v>172</v>
      </c>
      <c r="D79" s="4" t="s">
        <v>193</v>
      </c>
      <c r="E79" s="4" t="s">
        <v>194</v>
      </c>
      <c r="F79" s="4" t="s">
        <v>322</v>
      </c>
      <c r="G79" s="4" t="s">
        <v>323</v>
      </c>
      <c r="H79" s="4">
        <v>43449</v>
      </c>
      <c r="I79" s="4"/>
      <c r="J79" s="8">
        <f>VLOOKUP(G79,[1]Yolanda!$G:$J,4,FALSE)</f>
        <v>43449</v>
      </c>
      <c r="K79" s="5">
        <f t="shared" si="14"/>
        <v>0.83799999999999997</v>
      </c>
      <c r="L79" s="10">
        <f t="shared" si="15"/>
        <v>1</v>
      </c>
      <c r="M79" s="5">
        <f t="shared" si="16"/>
        <v>0.42299999999999999</v>
      </c>
      <c r="N79" s="13">
        <f>VLOOKUP(G79,[1]Yolanda!$G:$Z,20,FALSE)</f>
        <v>6264</v>
      </c>
      <c r="O79" s="13">
        <f t="shared" si="17"/>
        <v>28814.399999999998</v>
      </c>
      <c r="P79" s="5">
        <f t="shared" si="18"/>
        <v>0.95499999999999996</v>
      </c>
      <c r="Q79" s="18">
        <f t="shared" si="19"/>
        <v>0.66317751846993023</v>
      </c>
      <c r="R79" s="5">
        <f t="shared" si="20"/>
        <v>0.92700000000000005</v>
      </c>
      <c r="S79" s="13">
        <f>VLOOKUP(G79,[1]Yolanda!$G:$AA,21,FALSE)</f>
        <v>1240</v>
      </c>
      <c r="T79" s="13">
        <f t="shared" si="21"/>
        <v>5704</v>
      </c>
      <c r="U79" s="5">
        <f t="shared" si="22"/>
        <v>0.73099999999999998</v>
      </c>
      <c r="V79" s="15">
        <f t="shared" si="23"/>
        <v>0.1312803516766784</v>
      </c>
      <c r="W79" s="5">
        <f t="shared" si="24"/>
        <v>0.63900000000000001</v>
      </c>
      <c r="X79">
        <v>23.11</v>
      </c>
      <c r="Y79" s="6">
        <f t="shared" si="25"/>
        <v>0.11700000000000001</v>
      </c>
      <c r="Z79">
        <f t="shared" si="26"/>
        <v>6.0142500000000005</v>
      </c>
    </row>
    <row r="80" spans="1:26">
      <c r="A80" s="4" t="s">
        <v>15</v>
      </c>
      <c r="B80" s="4" t="s">
        <v>16</v>
      </c>
      <c r="C80" s="4" t="s">
        <v>17</v>
      </c>
      <c r="D80" s="4" t="s">
        <v>24</v>
      </c>
      <c r="E80" s="4" t="s">
        <v>25</v>
      </c>
      <c r="F80" s="4" t="s">
        <v>146</v>
      </c>
      <c r="G80" s="4" t="s">
        <v>147</v>
      </c>
      <c r="H80" s="4">
        <v>31490</v>
      </c>
      <c r="I80" s="4"/>
      <c r="J80" s="8">
        <f>VLOOKUP(G80,[1]Yolanda!$G:$J,4,FALSE)</f>
        <v>19580.2</v>
      </c>
      <c r="K80" s="5">
        <f t="shared" si="14"/>
        <v>0.54400000000000004</v>
      </c>
      <c r="L80" s="10">
        <f t="shared" si="15"/>
        <v>0.62179104477611946</v>
      </c>
      <c r="M80" s="5">
        <f t="shared" si="16"/>
        <v>0.377</v>
      </c>
      <c r="N80" s="13">
        <f>VLOOKUP(G80,[1]Yolanda!$G:$Z,20,FALSE)</f>
        <v>6265</v>
      </c>
      <c r="O80" s="13">
        <f t="shared" si="17"/>
        <v>28818.999999999996</v>
      </c>
      <c r="P80" s="5">
        <f t="shared" si="18"/>
        <v>0.95699999999999996</v>
      </c>
      <c r="Q80" s="18">
        <f t="shared" si="19"/>
        <v>0.91517942203874236</v>
      </c>
      <c r="R80" s="5">
        <f t="shared" si="20"/>
        <v>0.96899999999999997</v>
      </c>
      <c r="S80" s="13">
        <f>VLOOKUP(G80,[1]Yolanda!$G:$AA,21,FALSE)</f>
        <v>1507</v>
      </c>
      <c r="T80" s="13">
        <f t="shared" si="21"/>
        <v>6932.2</v>
      </c>
      <c r="U80" s="5">
        <f t="shared" si="22"/>
        <v>0.77200000000000002</v>
      </c>
      <c r="V80" s="15">
        <f t="shared" si="23"/>
        <v>0.22013972689742775</v>
      </c>
      <c r="W80" s="5">
        <f t="shared" si="24"/>
        <v>0.71899999999999997</v>
      </c>
      <c r="X80">
        <v>34.99</v>
      </c>
      <c r="Y80" s="6">
        <f t="shared" si="25"/>
        <v>0.371</v>
      </c>
      <c r="Z80">
        <f t="shared" si="26"/>
        <v>6.0109999999999992</v>
      </c>
    </row>
    <row r="81" spans="1:26">
      <c r="A81" s="4" t="s">
        <v>170</v>
      </c>
      <c r="B81" s="4" t="s">
        <v>171</v>
      </c>
      <c r="C81" s="4" t="s">
        <v>172</v>
      </c>
      <c r="D81" s="4" t="s">
        <v>193</v>
      </c>
      <c r="E81" s="4" t="s">
        <v>194</v>
      </c>
      <c r="F81" s="4" t="s">
        <v>363</v>
      </c>
      <c r="G81" s="4" t="s">
        <v>364</v>
      </c>
      <c r="H81" s="4">
        <v>36430</v>
      </c>
      <c r="I81" s="4"/>
      <c r="J81" s="8">
        <f>VLOOKUP(G81,[1]Yolanda!$G:$J,4,FALSE)</f>
        <v>36430</v>
      </c>
      <c r="K81" s="5">
        <f t="shared" si="14"/>
        <v>0.78400000000000003</v>
      </c>
      <c r="L81" s="10">
        <f t="shared" si="15"/>
        <v>1</v>
      </c>
      <c r="M81" s="5">
        <f t="shared" si="16"/>
        <v>0.42299999999999999</v>
      </c>
      <c r="N81" s="13">
        <f>VLOOKUP(G81,[1]Yolanda!$G:$Z,20,FALSE)</f>
        <v>4039</v>
      </c>
      <c r="O81" s="13">
        <f t="shared" si="17"/>
        <v>18579.399999999998</v>
      </c>
      <c r="P81" s="5">
        <f t="shared" si="18"/>
        <v>0.88900000000000001</v>
      </c>
      <c r="Q81" s="18">
        <f t="shared" si="19"/>
        <v>0.51000274499039244</v>
      </c>
      <c r="R81" s="5">
        <f t="shared" si="20"/>
        <v>0.84</v>
      </c>
      <c r="S81" s="13">
        <f>VLOOKUP(G81,[1]Yolanda!$G:$AA,21,FALSE)</f>
        <v>3150</v>
      </c>
      <c r="T81" s="13">
        <f t="shared" si="21"/>
        <v>14489.999999999998</v>
      </c>
      <c r="U81" s="5">
        <f t="shared" si="22"/>
        <v>0.89500000000000002</v>
      </c>
      <c r="V81" s="15">
        <f t="shared" si="23"/>
        <v>0.3977491078781224</v>
      </c>
      <c r="W81" s="5">
        <f t="shared" si="24"/>
        <v>0.85799999999999998</v>
      </c>
      <c r="X81">
        <v>25.51</v>
      </c>
      <c r="Y81" s="6">
        <f t="shared" si="25"/>
        <v>0.16</v>
      </c>
      <c r="Z81">
        <f t="shared" si="26"/>
        <v>6.0092499999999998</v>
      </c>
    </row>
    <row r="82" spans="1:26">
      <c r="A82" s="4" t="s">
        <v>170</v>
      </c>
      <c r="B82" s="4" t="s">
        <v>171</v>
      </c>
      <c r="C82" s="4" t="s">
        <v>172</v>
      </c>
      <c r="D82" s="4" t="s">
        <v>193</v>
      </c>
      <c r="E82" s="4" t="s">
        <v>194</v>
      </c>
      <c r="F82" s="4" t="s">
        <v>178</v>
      </c>
      <c r="G82" s="4" t="s">
        <v>317</v>
      </c>
      <c r="H82" s="4">
        <v>41572</v>
      </c>
      <c r="I82" s="4"/>
      <c r="J82" s="8">
        <f>VLOOKUP(G82,[1]Yolanda!$G:$J,4,FALSE)</f>
        <v>41572</v>
      </c>
      <c r="K82" s="5">
        <f t="shared" si="14"/>
        <v>0.82</v>
      </c>
      <c r="L82" s="10">
        <f t="shared" si="15"/>
        <v>1</v>
      </c>
      <c r="M82" s="5">
        <f t="shared" si="16"/>
        <v>0.42299999999999999</v>
      </c>
      <c r="N82" s="13">
        <f>VLOOKUP(G82,[1]Yolanda!$G:$Z,20,FALSE)</f>
        <v>4187</v>
      </c>
      <c r="O82" s="13">
        <f t="shared" si="17"/>
        <v>19260.199999999997</v>
      </c>
      <c r="P82" s="5">
        <f t="shared" si="18"/>
        <v>0.90100000000000002</v>
      </c>
      <c r="Q82" s="18">
        <f t="shared" si="19"/>
        <v>0.46329741171942646</v>
      </c>
      <c r="R82" s="5">
        <f t="shared" si="20"/>
        <v>0.82399999999999995</v>
      </c>
      <c r="S82" s="13">
        <f>VLOOKUP(G82,[1]Yolanda!$G:$AA,21,FALSE)</f>
        <v>3521</v>
      </c>
      <c r="T82" s="13">
        <f t="shared" si="21"/>
        <v>16196.599999999999</v>
      </c>
      <c r="U82" s="5">
        <f t="shared" si="22"/>
        <v>0.91500000000000004</v>
      </c>
      <c r="V82" s="15">
        <f t="shared" si="23"/>
        <v>0.38960357933224282</v>
      </c>
      <c r="W82" s="5">
        <f t="shared" si="24"/>
        <v>0.85399999999999998</v>
      </c>
      <c r="X82">
        <v>22.19</v>
      </c>
      <c r="Y82" s="6">
        <f t="shared" si="25"/>
        <v>0.109</v>
      </c>
      <c r="Z82">
        <f t="shared" si="26"/>
        <v>6.0082500000000003</v>
      </c>
    </row>
    <row r="83" spans="1:26">
      <c r="A83" s="4" t="s">
        <v>170</v>
      </c>
      <c r="B83" s="4" t="s">
        <v>171</v>
      </c>
      <c r="C83" s="4" t="s">
        <v>172</v>
      </c>
      <c r="D83" s="4" t="s">
        <v>193</v>
      </c>
      <c r="E83" s="4" t="s">
        <v>194</v>
      </c>
      <c r="F83" s="4" t="s">
        <v>511</v>
      </c>
      <c r="G83" s="4" t="s">
        <v>512</v>
      </c>
      <c r="H83" s="4">
        <v>35002</v>
      </c>
      <c r="I83" s="4"/>
      <c r="J83" s="8">
        <f>VLOOKUP(G83,[1]Yolanda!$G:$J,4,FALSE)</f>
        <v>35002</v>
      </c>
      <c r="K83" s="5">
        <f t="shared" si="14"/>
        <v>0.77400000000000002</v>
      </c>
      <c r="L83" s="10">
        <f t="shared" si="15"/>
        <v>1</v>
      </c>
      <c r="M83" s="5">
        <f t="shared" si="16"/>
        <v>0.42299999999999999</v>
      </c>
      <c r="N83" s="13">
        <f>VLOOKUP(G83,[1]Yolanda!$G:$Z,20,FALSE)</f>
        <v>6910</v>
      </c>
      <c r="O83" s="13">
        <f t="shared" si="17"/>
        <v>31785.999999999996</v>
      </c>
      <c r="P83" s="5">
        <f t="shared" si="18"/>
        <v>0.96499999999999997</v>
      </c>
      <c r="Q83" s="18">
        <f t="shared" si="19"/>
        <v>0.90811953602651263</v>
      </c>
      <c r="R83" s="5">
        <f t="shared" si="20"/>
        <v>0.96699999999999997</v>
      </c>
      <c r="S83" s="13">
        <f>VLOOKUP(G83,[1]Yolanda!$G:$AA,21,FALSE)</f>
        <v>299</v>
      </c>
      <c r="T83" s="13">
        <f t="shared" si="21"/>
        <v>1375.3999999999999</v>
      </c>
      <c r="U83" s="5">
        <f t="shared" si="22"/>
        <v>0.55200000000000005</v>
      </c>
      <c r="V83" s="15">
        <f t="shared" si="23"/>
        <v>3.9294897434432312E-2</v>
      </c>
      <c r="W83" s="5">
        <f t="shared" si="24"/>
        <v>0.52800000000000002</v>
      </c>
      <c r="X83">
        <v>32.79</v>
      </c>
      <c r="Y83" s="6">
        <f t="shared" si="25"/>
        <v>0.32</v>
      </c>
      <c r="Z83">
        <f t="shared" si="26"/>
        <v>6.00725</v>
      </c>
    </row>
    <row r="84" spans="1:26">
      <c r="A84" s="4" t="s">
        <v>170</v>
      </c>
      <c r="B84" s="4" t="s">
        <v>171</v>
      </c>
      <c r="C84" s="4" t="s">
        <v>172</v>
      </c>
      <c r="D84" s="4" t="s">
        <v>193</v>
      </c>
      <c r="E84" s="4" t="s">
        <v>194</v>
      </c>
      <c r="F84" s="4" t="s">
        <v>280</v>
      </c>
      <c r="G84" s="4" t="s">
        <v>281</v>
      </c>
      <c r="H84" s="4">
        <v>37672</v>
      </c>
      <c r="I84" s="4"/>
      <c r="J84" s="8">
        <f>VLOOKUP(G84,[1]Yolanda!$G:$J,4,FALSE)</f>
        <v>37672</v>
      </c>
      <c r="K84" s="5">
        <f t="shared" si="14"/>
        <v>0.79400000000000004</v>
      </c>
      <c r="L84" s="10">
        <f t="shared" si="15"/>
        <v>1</v>
      </c>
      <c r="M84" s="5">
        <f t="shared" si="16"/>
        <v>0.42299999999999999</v>
      </c>
      <c r="N84" s="13">
        <f>VLOOKUP(G84,[1]Yolanda!$G:$Z,20,FALSE)</f>
        <v>4272</v>
      </c>
      <c r="O84" s="13">
        <f t="shared" si="17"/>
        <v>19651.199999999997</v>
      </c>
      <c r="P84" s="5">
        <f t="shared" si="18"/>
        <v>0.90900000000000003</v>
      </c>
      <c r="Q84" s="18">
        <f t="shared" si="19"/>
        <v>0.52163941388829893</v>
      </c>
      <c r="R84" s="5">
        <f t="shared" si="20"/>
        <v>0.84399999999999997</v>
      </c>
      <c r="S84" s="13">
        <f>VLOOKUP(G84,[1]Yolanda!$G:$AA,21,FALSE)</f>
        <v>3438</v>
      </c>
      <c r="T84" s="13">
        <f t="shared" si="21"/>
        <v>15814.8</v>
      </c>
      <c r="U84" s="5">
        <f t="shared" si="22"/>
        <v>0.91100000000000003</v>
      </c>
      <c r="V84" s="15">
        <f t="shared" si="23"/>
        <v>0.41980250583988105</v>
      </c>
      <c r="W84" s="5">
        <f t="shared" si="24"/>
        <v>0.877</v>
      </c>
      <c r="X84">
        <v>19.440000000000001</v>
      </c>
      <c r="Y84" s="6">
        <f t="shared" si="25"/>
        <v>7.4999999999999997E-2</v>
      </c>
      <c r="Z84">
        <f t="shared" si="26"/>
        <v>6.0050000000000008</v>
      </c>
    </row>
    <row r="85" spans="1:26">
      <c r="A85" s="4" t="s">
        <v>15</v>
      </c>
      <c r="B85" s="4" t="s">
        <v>16</v>
      </c>
      <c r="C85" s="4" t="s">
        <v>17</v>
      </c>
      <c r="D85" s="4" t="s">
        <v>49</v>
      </c>
      <c r="E85" s="4" t="s">
        <v>50</v>
      </c>
      <c r="F85" s="4" t="s">
        <v>711</v>
      </c>
      <c r="G85" s="4" t="s">
        <v>712</v>
      </c>
      <c r="H85" s="4">
        <v>15184</v>
      </c>
      <c r="I85" s="4"/>
      <c r="J85" s="8">
        <f>VLOOKUP(G85,[1]Yolanda!$G:$J,4,FALSE)</f>
        <v>17613</v>
      </c>
      <c r="K85" s="5">
        <f t="shared" si="14"/>
        <v>0.50600000000000001</v>
      </c>
      <c r="L85" s="10">
        <f t="shared" si="15"/>
        <v>1.1599710221285564</v>
      </c>
      <c r="M85" s="5">
        <f t="shared" si="16"/>
        <v>0.83599999999999997</v>
      </c>
      <c r="N85" s="13">
        <f>VLOOKUP(G85,[1]Yolanda!$G:$Z,20,FALSE)</f>
        <v>241</v>
      </c>
      <c r="O85" s="13">
        <f t="shared" si="17"/>
        <v>1108.5999999999999</v>
      </c>
      <c r="P85" s="5">
        <f t="shared" si="18"/>
        <v>0.66100000000000003</v>
      </c>
      <c r="Q85" s="18">
        <f t="shared" si="19"/>
        <v>7.3011064278187557E-2</v>
      </c>
      <c r="R85" s="5">
        <f t="shared" si="20"/>
        <v>0.69699999999999995</v>
      </c>
      <c r="S85" s="13">
        <f>VLOOKUP(G85,[1]Yolanda!$G:$AA,21,FALSE)</f>
        <v>1998</v>
      </c>
      <c r="T85" s="13">
        <f t="shared" si="21"/>
        <v>9190.7999999999993</v>
      </c>
      <c r="U85" s="5">
        <f t="shared" si="22"/>
        <v>0.81799999999999995</v>
      </c>
      <c r="V85" s="15">
        <f t="shared" si="23"/>
        <v>0.60529504741833506</v>
      </c>
      <c r="W85" s="5">
        <f t="shared" si="24"/>
        <v>0.96699999999999997</v>
      </c>
      <c r="X85">
        <v>42</v>
      </c>
      <c r="Y85" s="6">
        <f t="shared" si="25"/>
        <v>0.60199999999999998</v>
      </c>
      <c r="Z85">
        <f t="shared" si="26"/>
        <v>5.9947500000000007</v>
      </c>
    </row>
    <row r="86" spans="1:26">
      <c r="A86" s="4" t="s">
        <v>15</v>
      </c>
      <c r="B86" s="4" t="s">
        <v>16</v>
      </c>
      <c r="C86" s="4" t="s">
        <v>17</v>
      </c>
      <c r="D86" s="4" t="s">
        <v>18</v>
      </c>
      <c r="E86" s="4" t="s">
        <v>19</v>
      </c>
      <c r="F86" s="4" t="s">
        <v>42</v>
      </c>
      <c r="G86" s="4" t="s">
        <v>43</v>
      </c>
      <c r="H86" s="4">
        <v>21473</v>
      </c>
      <c r="I86" s="4"/>
      <c r="J86" s="8">
        <f>VLOOKUP(G86,[1]Yolanda!$G:$J,4,FALSE)</f>
        <v>24909</v>
      </c>
      <c r="K86" s="5">
        <f t="shared" si="14"/>
        <v>0.625</v>
      </c>
      <c r="L86" s="10">
        <f t="shared" si="15"/>
        <v>1.1600149024356168</v>
      </c>
      <c r="M86" s="5">
        <f t="shared" si="16"/>
        <v>0.95299999999999996</v>
      </c>
      <c r="N86" s="13">
        <f>VLOOKUP(G86,[1]Yolanda!$G:$Z,20,FALSE)</f>
        <v>426</v>
      </c>
      <c r="O86" s="13">
        <f t="shared" si="17"/>
        <v>1959.6</v>
      </c>
      <c r="P86" s="5">
        <f t="shared" si="18"/>
        <v>0.69099999999999995</v>
      </c>
      <c r="Q86" s="18">
        <f t="shared" si="19"/>
        <v>9.1258790108508361E-2</v>
      </c>
      <c r="R86" s="5">
        <f t="shared" si="20"/>
        <v>0.70899999999999996</v>
      </c>
      <c r="S86" s="13">
        <f>VLOOKUP(G86,[1]Yolanda!$G:$AA,21,FALSE)</f>
        <v>1039</v>
      </c>
      <c r="T86" s="13">
        <f t="shared" si="21"/>
        <v>4779.3999999999996</v>
      </c>
      <c r="U86" s="5">
        <f t="shared" si="22"/>
        <v>0.70299999999999996</v>
      </c>
      <c r="V86" s="15">
        <f t="shared" si="23"/>
        <v>0.22257718995948397</v>
      </c>
      <c r="W86" s="5">
        <f t="shared" si="24"/>
        <v>0.72099999999999997</v>
      </c>
      <c r="X86">
        <v>38.33</v>
      </c>
      <c r="Y86" s="6">
        <f t="shared" si="25"/>
        <v>0.498</v>
      </c>
      <c r="Z86">
        <f t="shared" si="26"/>
        <v>5.9885000000000002</v>
      </c>
    </row>
    <row r="87" spans="1:26">
      <c r="A87" s="4" t="s">
        <v>170</v>
      </c>
      <c r="B87" s="4" t="s">
        <v>171</v>
      </c>
      <c r="C87" s="4" t="s">
        <v>172</v>
      </c>
      <c r="D87" s="4" t="s">
        <v>173</v>
      </c>
      <c r="E87" s="4" t="s">
        <v>174</v>
      </c>
      <c r="F87" s="4" t="s">
        <v>465</v>
      </c>
      <c r="G87" s="4" t="s">
        <v>466</v>
      </c>
      <c r="H87" s="4">
        <v>29724</v>
      </c>
      <c r="I87" s="4"/>
      <c r="J87" s="8">
        <f>VLOOKUP(G87,[1]Yolanda!$G:$J,4,FALSE)</f>
        <v>29724</v>
      </c>
      <c r="K87" s="5">
        <f t="shared" si="14"/>
        <v>0.70899999999999996</v>
      </c>
      <c r="L87" s="10">
        <f t="shared" si="15"/>
        <v>1</v>
      </c>
      <c r="M87" s="5">
        <f t="shared" si="16"/>
        <v>0.42299999999999999</v>
      </c>
      <c r="N87" s="13">
        <f>VLOOKUP(G87,[1]Yolanda!$G:$Z,20,FALSE)</f>
        <v>3250</v>
      </c>
      <c r="O87" s="13">
        <f t="shared" si="17"/>
        <v>14949.999999999998</v>
      </c>
      <c r="P87" s="5">
        <f t="shared" si="18"/>
        <v>0.85599999999999998</v>
      </c>
      <c r="Q87" s="18">
        <f t="shared" si="19"/>
        <v>0.50296057058269406</v>
      </c>
      <c r="R87" s="5">
        <f t="shared" si="20"/>
        <v>0.83599999999999997</v>
      </c>
      <c r="S87" s="13">
        <f>VLOOKUP(G87,[1]Yolanda!$G:$AA,21,FALSE)</f>
        <v>2989</v>
      </c>
      <c r="T87" s="13">
        <f t="shared" si="21"/>
        <v>13749.4</v>
      </c>
      <c r="U87" s="5">
        <f t="shared" si="22"/>
        <v>0.88500000000000001</v>
      </c>
      <c r="V87" s="15">
        <f t="shared" si="23"/>
        <v>0.46256896783743773</v>
      </c>
      <c r="W87" s="5">
        <f t="shared" si="24"/>
        <v>0.91300000000000003</v>
      </c>
      <c r="X87">
        <v>30.43</v>
      </c>
      <c r="Y87" s="6">
        <f t="shared" si="25"/>
        <v>0.26300000000000001</v>
      </c>
      <c r="Z87">
        <f t="shared" si="26"/>
        <v>5.9875000000000007</v>
      </c>
    </row>
    <row r="88" spans="1:26">
      <c r="A88" s="4" t="s">
        <v>15</v>
      </c>
      <c r="B88" s="4" t="s">
        <v>16</v>
      </c>
      <c r="C88" s="4" t="s">
        <v>17</v>
      </c>
      <c r="D88" s="4" t="s">
        <v>134</v>
      </c>
      <c r="E88" s="4" t="s">
        <v>135</v>
      </c>
      <c r="F88" s="4" t="s">
        <v>786</v>
      </c>
      <c r="G88" s="4" t="s">
        <v>787</v>
      </c>
      <c r="H88" s="4">
        <v>16208</v>
      </c>
      <c r="I88" s="4"/>
      <c r="J88" s="8">
        <f>VLOOKUP(G88,[1]Yolanda!$G:$J,4,FALSE)</f>
        <v>18801</v>
      </c>
      <c r="K88" s="5">
        <f t="shared" si="14"/>
        <v>0.52800000000000002</v>
      </c>
      <c r="L88" s="10">
        <f t="shared" si="15"/>
        <v>1.1599827245804541</v>
      </c>
      <c r="M88" s="5">
        <f t="shared" si="16"/>
        <v>0.85799999999999998</v>
      </c>
      <c r="N88" s="13">
        <f>VLOOKUP(G88,[1]Yolanda!$G:$Z,20,FALSE)</f>
        <v>565</v>
      </c>
      <c r="O88" s="13">
        <f t="shared" si="17"/>
        <v>2599</v>
      </c>
      <c r="P88" s="5">
        <f t="shared" si="18"/>
        <v>0.70499999999999996</v>
      </c>
      <c r="Q88" s="18">
        <f t="shared" si="19"/>
        <v>0.16035291214215203</v>
      </c>
      <c r="R88" s="5">
        <f t="shared" si="20"/>
        <v>0.745</v>
      </c>
      <c r="S88" s="13">
        <f>VLOOKUP(G88,[1]Yolanda!$G:$AA,21,FALSE)</f>
        <v>768</v>
      </c>
      <c r="T88" s="13">
        <f t="shared" si="21"/>
        <v>3532.7999999999997</v>
      </c>
      <c r="U88" s="5">
        <f t="shared" si="22"/>
        <v>0.65300000000000002</v>
      </c>
      <c r="V88" s="15">
        <f t="shared" si="23"/>
        <v>0.21796643632773938</v>
      </c>
      <c r="W88" s="5">
        <f t="shared" si="24"/>
        <v>0.71699999999999997</v>
      </c>
      <c r="X88">
        <v>45.03</v>
      </c>
      <c r="Y88" s="6">
        <f t="shared" si="25"/>
        <v>0.68899999999999995</v>
      </c>
      <c r="Z88">
        <f t="shared" si="26"/>
        <v>5.9864999999999995</v>
      </c>
    </row>
    <row r="89" spans="1:26">
      <c r="A89" s="4" t="s">
        <v>170</v>
      </c>
      <c r="B89" s="4" t="s">
        <v>171</v>
      </c>
      <c r="C89" s="4" t="s">
        <v>172</v>
      </c>
      <c r="D89" s="4" t="s">
        <v>346</v>
      </c>
      <c r="E89" s="4" t="s">
        <v>347</v>
      </c>
      <c r="F89" s="4" t="s">
        <v>655</v>
      </c>
      <c r="G89" s="4" t="s">
        <v>656</v>
      </c>
      <c r="H89" s="4">
        <v>45279</v>
      </c>
      <c r="I89" s="4"/>
      <c r="J89" s="8">
        <f>VLOOKUP(G89,[1]Yolanda!$G:$J,4,FALSE)</f>
        <v>45279</v>
      </c>
      <c r="K89" s="5">
        <f t="shared" si="14"/>
        <v>0.85799999999999998</v>
      </c>
      <c r="L89" s="10">
        <f t="shared" si="15"/>
        <v>1</v>
      </c>
      <c r="M89" s="5">
        <f t="shared" si="16"/>
        <v>0.42299999999999999</v>
      </c>
      <c r="N89" s="13">
        <f>VLOOKUP(G89,[1]Yolanda!$G:$Z,20,FALSE)</f>
        <v>671</v>
      </c>
      <c r="O89" s="13">
        <f t="shared" si="17"/>
        <v>3086.6</v>
      </c>
      <c r="P89" s="5">
        <f t="shared" si="18"/>
        <v>0.72099999999999997</v>
      </c>
      <c r="Q89" s="18">
        <f t="shared" si="19"/>
        <v>6.8168466618079016E-2</v>
      </c>
      <c r="R89" s="5">
        <f t="shared" si="20"/>
        <v>0.69499999999999995</v>
      </c>
      <c r="S89" s="13">
        <f>VLOOKUP(G89,[1]Yolanda!$G:$AA,21,FALSE)</f>
        <v>4284</v>
      </c>
      <c r="T89" s="13">
        <f t="shared" si="21"/>
        <v>19706.399999999998</v>
      </c>
      <c r="U89" s="5">
        <f t="shared" si="22"/>
        <v>0.93700000000000006</v>
      </c>
      <c r="V89" s="15">
        <f t="shared" si="23"/>
        <v>0.4352216259193003</v>
      </c>
      <c r="W89" s="5">
        <f t="shared" si="24"/>
        <v>0.88700000000000001</v>
      </c>
      <c r="X89">
        <v>39.590000000000003</v>
      </c>
      <c r="Y89" s="6">
        <f t="shared" si="25"/>
        <v>0.53500000000000003</v>
      </c>
      <c r="Z89">
        <f t="shared" si="26"/>
        <v>5.9822499999999996</v>
      </c>
    </row>
    <row r="90" spans="1:26">
      <c r="A90" s="4" t="s">
        <v>170</v>
      </c>
      <c r="B90" s="4" t="s">
        <v>171</v>
      </c>
      <c r="C90" s="4" t="s">
        <v>172</v>
      </c>
      <c r="D90" s="4" t="s">
        <v>334</v>
      </c>
      <c r="E90" s="4" t="s">
        <v>335</v>
      </c>
      <c r="F90" s="4" t="s">
        <v>657</v>
      </c>
      <c r="G90" s="4" t="s">
        <v>658</v>
      </c>
      <c r="H90" s="4">
        <v>32264</v>
      </c>
      <c r="I90" s="4"/>
      <c r="J90" s="8">
        <f>VLOOKUP(G90,[1]Yolanda!$G:$J,4,FALSE)</f>
        <v>32264</v>
      </c>
      <c r="K90" s="5">
        <f t="shared" si="14"/>
        <v>0.74299999999999999</v>
      </c>
      <c r="L90" s="10">
        <f t="shared" si="15"/>
        <v>1</v>
      </c>
      <c r="M90" s="5">
        <f t="shared" si="16"/>
        <v>0.42299999999999999</v>
      </c>
      <c r="N90" s="13">
        <f>VLOOKUP(G90,[1]Yolanda!$G:$Z,20,FALSE)</f>
        <v>1015</v>
      </c>
      <c r="O90" s="13">
        <f t="shared" si="17"/>
        <v>4669</v>
      </c>
      <c r="P90" s="5">
        <f t="shared" si="18"/>
        <v>0.74299999999999999</v>
      </c>
      <c r="Q90" s="18">
        <f t="shared" si="19"/>
        <v>0.1447123729233821</v>
      </c>
      <c r="R90" s="5">
        <f t="shared" si="20"/>
        <v>0.73499999999999999</v>
      </c>
      <c r="S90" s="13">
        <f>VLOOKUP(G90,[1]Yolanda!$G:$AA,21,FALSE)</f>
        <v>3669</v>
      </c>
      <c r="T90" s="13">
        <f t="shared" si="21"/>
        <v>16877.399999999998</v>
      </c>
      <c r="U90" s="5">
        <f t="shared" si="22"/>
        <v>0.91900000000000004</v>
      </c>
      <c r="V90" s="15">
        <f t="shared" si="23"/>
        <v>0.52310314902058019</v>
      </c>
      <c r="W90" s="5">
        <f t="shared" si="24"/>
        <v>0.94099999999999995</v>
      </c>
      <c r="X90">
        <v>39.67</v>
      </c>
      <c r="Y90" s="6">
        <f t="shared" si="25"/>
        <v>0.53900000000000003</v>
      </c>
      <c r="Z90">
        <f t="shared" si="26"/>
        <v>5.9779999999999998</v>
      </c>
    </row>
    <row r="91" spans="1:26">
      <c r="A91" s="4" t="s">
        <v>15</v>
      </c>
      <c r="B91" s="4" t="s">
        <v>16</v>
      </c>
      <c r="C91" s="4" t="s">
        <v>17</v>
      </c>
      <c r="D91" s="4" t="s">
        <v>452</v>
      </c>
      <c r="E91" s="4" t="s">
        <v>453</v>
      </c>
      <c r="F91" s="4" t="s">
        <v>606</v>
      </c>
      <c r="G91" s="4" t="s">
        <v>607</v>
      </c>
      <c r="H91" s="4">
        <v>28415</v>
      </c>
      <c r="I91" s="4"/>
      <c r="J91" s="8">
        <f>VLOOKUP(G91,[1]Yolanda!$G:$J,4,FALSE)</f>
        <v>32963</v>
      </c>
      <c r="K91" s="5">
        <f t="shared" si="14"/>
        <v>0.75600000000000001</v>
      </c>
      <c r="L91" s="10">
        <f t="shared" si="15"/>
        <v>1.1600563082878761</v>
      </c>
      <c r="M91" s="5">
        <f t="shared" si="16"/>
        <v>0.97899999999999998</v>
      </c>
      <c r="N91" s="13">
        <f>VLOOKUP(G91,[1]Yolanda!$G:$Z,20,FALSE)</f>
        <v>178</v>
      </c>
      <c r="O91" s="13">
        <f t="shared" si="17"/>
        <v>818.8</v>
      </c>
      <c r="P91" s="5">
        <f t="shared" si="18"/>
        <v>0.64700000000000002</v>
      </c>
      <c r="Q91" s="18">
        <f t="shared" si="19"/>
        <v>2.8815766320605313E-2</v>
      </c>
      <c r="R91" s="5">
        <f t="shared" si="20"/>
        <v>0.64500000000000002</v>
      </c>
      <c r="S91" s="13">
        <f>VLOOKUP(G91,[1]Yolanda!$G:$AA,21,FALSE)</f>
        <v>1186</v>
      </c>
      <c r="T91" s="13">
        <f t="shared" si="21"/>
        <v>5455.5999999999995</v>
      </c>
      <c r="U91" s="5">
        <f t="shared" si="22"/>
        <v>0.71899999999999997</v>
      </c>
      <c r="V91" s="15">
        <f t="shared" si="23"/>
        <v>0.19199718458560616</v>
      </c>
      <c r="W91" s="5">
        <f t="shared" si="24"/>
        <v>0.69299999999999995</v>
      </c>
      <c r="X91">
        <v>37.58</v>
      </c>
      <c r="Y91" s="6">
        <f t="shared" si="25"/>
        <v>0.47599999999999998</v>
      </c>
      <c r="Z91">
        <f t="shared" si="26"/>
        <v>5.9647500000000004</v>
      </c>
    </row>
    <row r="92" spans="1:26">
      <c r="A92" s="4" t="s">
        <v>15</v>
      </c>
      <c r="B92" s="4" t="s">
        <v>16</v>
      </c>
      <c r="C92" s="4" t="s">
        <v>17</v>
      </c>
      <c r="D92" s="4" t="s">
        <v>49</v>
      </c>
      <c r="E92" s="4" t="s">
        <v>50</v>
      </c>
      <c r="F92" s="4" t="s">
        <v>721</v>
      </c>
      <c r="G92" s="4" t="s">
        <v>722</v>
      </c>
      <c r="H92" s="4">
        <v>17183</v>
      </c>
      <c r="I92" s="4"/>
      <c r="J92" s="8">
        <f>VLOOKUP(G92,[1]Yolanda!$G:$J,4,FALSE)</f>
        <v>19932</v>
      </c>
      <c r="K92" s="5">
        <f t="shared" si="14"/>
        <v>0.55200000000000005</v>
      </c>
      <c r="L92" s="10">
        <f t="shared" si="15"/>
        <v>1.1599837048245358</v>
      </c>
      <c r="M92" s="5">
        <f t="shared" si="16"/>
        <v>0.86</v>
      </c>
      <c r="N92" s="13">
        <f>VLOOKUP(G92,[1]Yolanda!$G:$Z,20,FALSE)</f>
        <v>150</v>
      </c>
      <c r="O92" s="13">
        <f t="shared" si="17"/>
        <v>690</v>
      </c>
      <c r="P92" s="5">
        <f t="shared" si="18"/>
        <v>0.63500000000000001</v>
      </c>
      <c r="Q92" s="18">
        <f t="shared" si="19"/>
        <v>4.0155968108013737E-2</v>
      </c>
      <c r="R92" s="5">
        <f t="shared" si="20"/>
        <v>0.66300000000000003</v>
      </c>
      <c r="S92" s="13">
        <f>VLOOKUP(G92,[1]Yolanda!$G:$AA,21,FALSE)</f>
        <v>1946</v>
      </c>
      <c r="T92" s="13">
        <f t="shared" si="21"/>
        <v>8951.5999999999985</v>
      </c>
      <c r="U92" s="5">
        <f t="shared" si="22"/>
        <v>0.81200000000000006</v>
      </c>
      <c r="V92" s="15">
        <f t="shared" si="23"/>
        <v>0.52095675958796472</v>
      </c>
      <c r="W92" s="5">
        <f t="shared" si="24"/>
        <v>0.93899999999999995</v>
      </c>
      <c r="X92">
        <v>42.16</v>
      </c>
      <c r="Y92" s="6">
        <f t="shared" si="25"/>
        <v>0.61399999999999999</v>
      </c>
      <c r="Z92">
        <f t="shared" si="26"/>
        <v>5.9637500000000001</v>
      </c>
    </row>
    <row r="93" spans="1:26">
      <c r="A93" s="4" t="s">
        <v>15</v>
      </c>
      <c r="B93" s="4" t="s">
        <v>16</v>
      </c>
      <c r="C93" s="4" t="s">
        <v>17</v>
      </c>
      <c r="D93" s="4" t="s">
        <v>24</v>
      </c>
      <c r="E93" s="4" t="s">
        <v>25</v>
      </c>
      <c r="F93" s="4" t="s">
        <v>126</v>
      </c>
      <c r="G93" s="4" t="s">
        <v>127</v>
      </c>
      <c r="H93" s="4">
        <v>41757</v>
      </c>
      <c r="I93" s="4"/>
      <c r="J93" s="8">
        <f>VLOOKUP(G93,[1]Yolanda!$G:$J,4,FALSE)</f>
        <v>25962.799999999999</v>
      </c>
      <c r="K93" s="5">
        <f t="shared" si="14"/>
        <v>0.64100000000000001</v>
      </c>
      <c r="L93" s="10">
        <f t="shared" si="15"/>
        <v>0.62175922599803624</v>
      </c>
      <c r="M93" s="5">
        <f t="shared" si="16"/>
        <v>0.35799999999999998</v>
      </c>
      <c r="N93" s="13">
        <f>VLOOKUP(G93,[1]Yolanda!$G:$Z,20,FALSE)</f>
        <v>8104</v>
      </c>
      <c r="O93" s="13">
        <f t="shared" si="17"/>
        <v>37278.399999999994</v>
      </c>
      <c r="P93" s="5">
        <f t="shared" si="18"/>
        <v>0.97899999999999998</v>
      </c>
      <c r="Q93" s="18">
        <f t="shared" si="19"/>
        <v>0.89274612639796902</v>
      </c>
      <c r="R93" s="5">
        <f t="shared" si="20"/>
        <v>0.96499999999999997</v>
      </c>
      <c r="S93" s="13">
        <f>VLOOKUP(G93,[1]Yolanda!$G:$AA,21,FALSE)</f>
        <v>900</v>
      </c>
      <c r="T93" s="13">
        <f t="shared" si="21"/>
        <v>4140</v>
      </c>
      <c r="U93" s="5">
        <f t="shared" si="22"/>
        <v>0.68300000000000005</v>
      </c>
      <c r="V93" s="15">
        <f t="shared" si="23"/>
        <v>9.9145053523960053E-2</v>
      </c>
      <c r="W93" s="5">
        <f t="shared" si="24"/>
        <v>0.61599999999999999</v>
      </c>
      <c r="X93">
        <v>33.56</v>
      </c>
      <c r="Y93" s="6">
        <f t="shared" si="25"/>
        <v>0.33400000000000002</v>
      </c>
      <c r="Z93">
        <f t="shared" si="26"/>
        <v>5.9589999999999987</v>
      </c>
    </row>
    <row r="94" spans="1:26">
      <c r="A94" s="4" t="s">
        <v>170</v>
      </c>
      <c r="B94" s="4" t="s">
        <v>171</v>
      </c>
      <c r="C94" s="4" t="s">
        <v>172</v>
      </c>
      <c r="D94" s="4" t="s">
        <v>334</v>
      </c>
      <c r="E94" s="4" t="s">
        <v>335</v>
      </c>
      <c r="F94" s="4" t="s">
        <v>592</v>
      </c>
      <c r="G94" s="4" t="s">
        <v>593</v>
      </c>
      <c r="H94" s="4">
        <v>39086</v>
      </c>
      <c r="I94" s="4"/>
      <c r="J94" s="8">
        <f>VLOOKUP(G94,[1]Yolanda!$G:$J,4,FALSE)</f>
        <v>24587</v>
      </c>
      <c r="K94" s="5">
        <f t="shared" si="14"/>
        <v>0.61399999999999999</v>
      </c>
      <c r="L94" s="10">
        <f t="shared" si="15"/>
        <v>0.62904876426341916</v>
      </c>
      <c r="M94" s="5">
        <f t="shared" si="16"/>
        <v>0.40899999999999997</v>
      </c>
      <c r="N94" s="13">
        <f>VLOOKUP(G94,[1]Yolanda!$G:$Z,20,FALSE)</f>
        <v>2369</v>
      </c>
      <c r="O94" s="13">
        <f t="shared" si="17"/>
        <v>10897.4</v>
      </c>
      <c r="P94" s="5">
        <f t="shared" si="18"/>
        <v>0.82</v>
      </c>
      <c r="Q94" s="18">
        <f t="shared" si="19"/>
        <v>0.27880571048457248</v>
      </c>
      <c r="R94" s="5">
        <f t="shared" si="20"/>
        <v>0.78200000000000003</v>
      </c>
      <c r="S94" s="13">
        <f>VLOOKUP(G94,[1]Yolanda!$G:$AA,21,FALSE)</f>
        <v>4460</v>
      </c>
      <c r="T94" s="13">
        <f t="shared" si="21"/>
        <v>20516</v>
      </c>
      <c r="U94" s="5">
        <f t="shared" si="22"/>
        <v>0.94499999999999995</v>
      </c>
      <c r="V94" s="15">
        <f t="shared" si="23"/>
        <v>0.5248938238755565</v>
      </c>
      <c r="W94" s="5">
        <f t="shared" si="24"/>
        <v>0.94299999999999995</v>
      </c>
      <c r="X94">
        <v>37.229999999999997</v>
      </c>
      <c r="Y94" s="6">
        <f t="shared" si="25"/>
        <v>0.45800000000000002</v>
      </c>
      <c r="Z94">
        <f t="shared" si="26"/>
        <v>5.9562500000000007</v>
      </c>
    </row>
    <row r="95" spans="1:26">
      <c r="A95" s="4" t="s">
        <v>15</v>
      </c>
      <c r="B95" s="4" t="s">
        <v>16</v>
      </c>
      <c r="C95" s="4" t="s">
        <v>17</v>
      </c>
      <c r="D95" s="4" t="s">
        <v>452</v>
      </c>
      <c r="E95" s="4" t="s">
        <v>453</v>
      </c>
      <c r="F95" s="4" t="s">
        <v>580</v>
      </c>
      <c r="G95" s="4" t="s">
        <v>581</v>
      </c>
      <c r="H95" s="4">
        <v>41411</v>
      </c>
      <c r="I95" s="4"/>
      <c r="J95" s="8">
        <f>VLOOKUP(G95,[1]Yolanda!$G:$J,4,FALSE)</f>
        <v>48038</v>
      </c>
      <c r="K95" s="5">
        <f t="shared" si="14"/>
        <v>0.875</v>
      </c>
      <c r="L95" s="10">
        <f t="shared" si="15"/>
        <v>1.1600299437347565</v>
      </c>
      <c r="M95" s="5">
        <f t="shared" si="16"/>
        <v>0.97499999999999998</v>
      </c>
      <c r="N95" s="13">
        <f>VLOOKUP(G95,[1]Yolanda!$G:$Z,20,FALSE)</f>
        <v>102</v>
      </c>
      <c r="O95" s="13">
        <f t="shared" si="17"/>
        <v>469.2</v>
      </c>
      <c r="P95" s="5">
        <f t="shared" si="18"/>
        <v>0.60599999999999998</v>
      </c>
      <c r="Q95" s="18">
        <f t="shared" si="19"/>
        <v>1.133032286107556E-2</v>
      </c>
      <c r="R95" s="5">
        <f t="shared" si="20"/>
        <v>0.57799999999999996</v>
      </c>
      <c r="S95" s="13">
        <f>VLOOKUP(G95,[1]Yolanda!$G:$AA,21,FALSE)</f>
        <v>1770</v>
      </c>
      <c r="T95" s="13">
        <f t="shared" si="21"/>
        <v>8141.9999999999991</v>
      </c>
      <c r="U95" s="5">
        <f t="shared" si="22"/>
        <v>0.79400000000000004</v>
      </c>
      <c r="V95" s="15">
        <f t="shared" si="23"/>
        <v>0.19661442611866409</v>
      </c>
      <c r="W95" s="5">
        <f t="shared" si="24"/>
        <v>0.70099999999999996</v>
      </c>
      <c r="X95">
        <v>36.83</v>
      </c>
      <c r="Y95" s="6">
        <f t="shared" si="25"/>
        <v>0.44600000000000001</v>
      </c>
      <c r="Z95">
        <f t="shared" si="26"/>
        <v>5.9517500000000005</v>
      </c>
    </row>
    <row r="96" spans="1:26">
      <c r="A96" s="4" t="s">
        <v>15</v>
      </c>
      <c r="B96" s="4" t="s">
        <v>16</v>
      </c>
      <c r="C96" s="4" t="s">
        <v>17</v>
      </c>
      <c r="D96" s="4" t="s">
        <v>49</v>
      </c>
      <c r="E96" s="4" t="s">
        <v>50</v>
      </c>
      <c r="F96" s="4" t="s">
        <v>204</v>
      </c>
      <c r="G96" s="4" t="s">
        <v>896</v>
      </c>
      <c r="H96" s="4">
        <v>37912</v>
      </c>
      <c r="I96" s="4"/>
      <c r="J96" s="8">
        <f>VLOOKUP(G96,[1]Yolanda!$G:$J,4,FALSE)</f>
        <v>43978</v>
      </c>
      <c r="K96" s="5">
        <f t="shared" si="14"/>
        <v>0.84599999999999997</v>
      </c>
      <c r="L96" s="10">
        <f t="shared" si="15"/>
        <v>1.1600021101498206</v>
      </c>
      <c r="M96" s="5">
        <f t="shared" si="16"/>
        <v>0.92100000000000004</v>
      </c>
      <c r="N96" s="13">
        <f>VLOOKUP(G96,[1]Yolanda!$G:$Z,20,FALSE)</f>
        <v>143</v>
      </c>
      <c r="O96" s="13">
        <f t="shared" si="17"/>
        <v>657.8</v>
      </c>
      <c r="P96" s="5">
        <f t="shared" si="18"/>
        <v>0.629</v>
      </c>
      <c r="Q96" s="18">
        <f t="shared" si="19"/>
        <v>1.7350706900189913E-2</v>
      </c>
      <c r="R96" s="5">
        <f t="shared" si="20"/>
        <v>0.60799999999999998</v>
      </c>
      <c r="S96" s="13">
        <f>VLOOKUP(G96,[1]Yolanda!$G:$AA,21,FALSE)</f>
        <v>146</v>
      </c>
      <c r="T96" s="13">
        <f t="shared" si="21"/>
        <v>671.59999999999991</v>
      </c>
      <c r="U96" s="5">
        <f t="shared" si="22"/>
        <v>0.502</v>
      </c>
      <c r="V96" s="15">
        <f t="shared" si="23"/>
        <v>1.7714707744249839E-2</v>
      </c>
      <c r="W96" s="5">
        <f t="shared" si="24"/>
        <v>0.47699999999999998</v>
      </c>
      <c r="X96">
        <v>50.18</v>
      </c>
      <c r="Y96" s="6">
        <f t="shared" si="25"/>
        <v>0.83099999999999996</v>
      </c>
      <c r="Z96">
        <f t="shared" si="26"/>
        <v>5.9387500000000006</v>
      </c>
    </row>
    <row r="97" spans="1:26">
      <c r="A97" s="4" t="s">
        <v>15</v>
      </c>
      <c r="B97" s="4" t="s">
        <v>16</v>
      </c>
      <c r="C97" s="4" t="s">
        <v>17</v>
      </c>
      <c r="D97" s="4" t="s">
        <v>24</v>
      </c>
      <c r="E97" s="4" t="s">
        <v>25</v>
      </c>
      <c r="F97" s="4" t="s">
        <v>85</v>
      </c>
      <c r="G97" s="4" t="s">
        <v>86</v>
      </c>
      <c r="H97" s="4">
        <v>43593</v>
      </c>
      <c r="I97" s="4"/>
      <c r="J97" s="8">
        <f>VLOOKUP(G97,[1]Yolanda!$G:$J,4,FALSE)</f>
        <v>27104.9</v>
      </c>
      <c r="K97" s="5">
        <f t="shared" si="14"/>
        <v>0.65500000000000003</v>
      </c>
      <c r="L97" s="10">
        <f t="shared" si="15"/>
        <v>0.62177184410341113</v>
      </c>
      <c r="M97" s="5">
        <f t="shared" si="16"/>
        <v>0.36399999999999999</v>
      </c>
      <c r="N97" s="13">
        <f>VLOOKUP(G97,[1]Yolanda!$G:$Z,20,FALSE)</f>
        <v>5767</v>
      </c>
      <c r="O97" s="13">
        <f t="shared" si="17"/>
        <v>26528.199999999997</v>
      </c>
      <c r="P97" s="5">
        <f t="shared" si="18"/>
        <v>0.94499999999999995</v>
      </c>
      <c r="Q97" s="18">
        <f t="shared" si="19"/>
        <v>0.60854265593099799</v>
      </c>
      <c r="R97" s="5">
        <f t="shared" si="20"/>
        <v>0.90300000000000002</v>
      </c>
      <c r="S97" s="13">
        <f>VLOOKUP(G97,[1]Yolanda!$G:$AA,21,FALSE)</f>
        <v>3508</v>
      </c>
      <c r="T97" s="13">
        <f t="shared" si="21"/>
        <v>16136.8</v>
      </c>
      <c r="U97" s="5">
        <f t="shared" si="22"/>
        <v>0.91300000000000003</v>
      </c>
      <c r="V97" s="15">
        <f t="shared" si="23"/>
        <v>0.37016952262977998</v>
      </c>
      <c r="W97" s="5">
        <f t="shared" si="24"/>
        <v>0.82599999999999996</v>
      </c>
      <c r="X97">
        <v>23.66</v>
      </c>
      <c r="Y97" s="6">
        <f t="shared" si="25"/>
        <v>0.123</v>
      </c>
      <c r="Z97">
        <f t="shared" si="26"/>
        <v>5.9349999999999996</v>
      </c>
    </row>
    <row r="98" spans="1:26">
      <c r="A98" s="4" t="s">
        <v>15</v>
      </c>
      <c r="B98" s="4" t="s">
        <v>16</v>
      </c>
      <c r="C98" s="4" t="s">
        <v>17</v>
      </c>
      <c r="D98" s="4" t="s">
        <v>134</v>
      </c>
      <c r="E98" s="4" t="s">
        <v>135</v>
      </c>
      <c r="F98" s="4" t="s">
        <v>831</v>
      </c>
      <c r="G98" s="4" t="s">
        <v>832</v>
      </c>
      <c r="H98" s="4">
        <v>7983</v>
      </c>
      <c r="I98" s="4"/>
      <c r="J98" s="8">
        <f>VLOOKUP(G98,[1]Yolanda!$G:$J,4,FALSE)</f>
        <v>9260</v>
      </c>
      <c r="K98" s="5">
        <f t="shared" si="14"/>
        <v>0.32200000000000001</v>
      </c>
      <c r="L98" s="10">
        <f t="shared" si="15"/>
        <v>1.1599649254666167</v>
      </c>
      <c r="M98" s="5">
        <f t="shared" si="16"/>
        <v>0.82599999999999996</v>
      </c>
      <c r="N98" s="13">
        <f>VLOOKUP(G98,[1]Yolanda!$G:$Z,20,FALSE)</f>
        <v>248</v>
      </c>
      <c r="O98" s="13">
        <f t="shared" si="17"/>
        <v>1140.8</v>
      </c>
      <c r="P98" s="5">
        <f t="shared" si="18"/>
        <v>0.66500000000000004</v>
      </c>
      <c r="Q98" s="18">
        <f t="shared" si="19"/>
        <v>0.14290367029938619</v>
      </c>
      <c r="R98" s="5">
        <f t="shared" si="20"/>
        <v>0.73299999999999998</v>
      </c>
      <c r="S98" s="13">
        <f>VLOOKUP(G98,[1]Yolanda!$G:$AA,21,FALSE)</f>
        <v>1314</v>
      </c>
      <c r="T98" s="13">
        <f t="shared" si="21"/>
        <v>6044.4</v>
      </c>
      <c r="U98" s="5">
        <f t="shared" si="22"/>
        <v>0.73699999999999999</v>
      </c>
      <c r="V98" s="15">
        <f t="shared" si="23"/>
        <v>0.7571589627959413</v>
      </c>
      <c r="W98" s="5">
        <f t="shared" si="24"/>
        <v>0.98699999999999999</v>
      </c>
      <c r="X98">
        <v>46.98</v>
      </c>
      <c r="Y98" s="6">
        <f t="shared" ref="Y98:Y129" si="27">PERCENTRANK(X:X,X98)</f>
        <v>0.746</v>
      </c>
      <c r="Z98">
        <f t="shared" si="26"/>
        <v>5.9204999999999988</v>
      </c>
    </row>
    <row r="99" spans="1:26">
      <c r="A99" s="4" t="s">
        <v>15</v>
      </c>
      <c r="B99" s="4" t="s">
        <v>16</v>
      </c>
      <c r="C99" s="4" t="s">
        <v>17</v>
      </c>
      <c r="D99" s="4" t="s">
        <v>24</v>
      </c>
      <c r="E99" s="4" t="s">
        <v>25</v>
      </c>
      <c r="F99" s="4" t="s">
        <v>130</v>
      </c>
      <c r="G99" s="4" t="s">
        <v>131</v>
      </c>
      <c r="H99" s="4">
        <v>39577</v>
      </c>
      <c r="I99" s="4"/>
      <c r="J99" s="8">
        <f>VLOOKUP(G99,[1]Yolanda!$G:$J,4,FALSE)</f>
        <v>24609.200000000001</v>
      </c>
      <c r="K99" s="5">
        <f t="shared" si="14"/>
        <v>0.61599999999999999</v>
      </c>
      <c r="L99" s="10">
        <f t="shared" si="15"/>
        <v>0.62180559415822323</v>
      </c>
      <c r="M99" s="5">
        <f t="shared" si="16"/>
        <v>0.39100000000000001</v>
      </c>
      <c r="N99" s="13">
        <f>VLOOKUP(G99,[1]Yolanda!$G:$Z,20,FALSE)</f>
        <v>7020</v>
      </c>
      <c r="O99" s="13">
        <f t="shared" si="17"/>
        <v>32291.999999999996</v>
      </c>
      <c r="P99" s="5">
        <f t="shared" si="18"/>
        <v>0.96699999999999997</v>
      </c>
      <c r="Q99" s="18">
        <f t="shared" si="19"/>
        <v>0.81592844328776803</v>
      </c>
      <c r="R99" s="5">
        <f t="shared" si="20"/>
        <v>0.94899999999999995</v>
      </c>
      <c r="S99" s="13">
        <f>VLOOKUP(G99,[1]Yolanda!$G:$AA,21,FALSE)</f>
        <v>372</v>
      </c>
      <c r="T99" s="13">
        <f t="shared" si="21"/>
        <v>1711.1999999999998</v>
      </c>
      <c r="U99" s="5">
        <f t="shared" si="22"/>
        <v>0.58199999999999996</v>
      </c>
      <c r="V99" s="15">
        <f t="shared" si="23"/>
        <v>4.3237233746873181E-2</v>
      </c>
      <c r="W99" s="5">
        <f t="shared" si="24"/>
        <v>0.54</v>
      </c>
      <c r="X99">
        <v>37.35</v>
      </c>
      <c r="Y99" s="6">
        <f t="shared" si="27"/>
        <v>0.46600000000000003</v>
      </c>
      <c r="Z99">
        <f t="shared" si="26"/>
        <v>5.9192499999999999</v>
      </c>
    </row>
    <row r="100" spans="1:26">
      <c r="A100" s="4" t="s">
        <v>15</v>
      </c>
      <c r="B100" s="4" t="s">
        <v>16</v>
      </c>
      <c r="C100" s="4" t="s">
        <v>17</v>
      </c>
      <c r="D100" s="4" t="s">
        <v>24</v>
      </c>
      <c r="E100" s="4" t="s">
        <v>25</v>
      </c>
      <c r="F100" s="4" t="s">
        <v>68</v>
      </c>
      <c r="G100" s="4" t="s">
        <v>69</v>
      </c>
      <c r="H100" s="4">
        <v>30092</v>
      </c>
      <c r="I100" s="4"/>
      <c r="J100" s="8">
        <f>VLOOKUP(G100,[1]Yolanda!$G:$J,4,FALSE)</f>
        <v>18710.7</v>
      </c>
      <c r="K100" s="5">
        <f t="shared" si="14"/>
        <v>0.52400000000000002</v>
      </c>
      <c r="L100" s="10">
        <f t="shared" si="15"/>
        <v>0.62178319819221062</v>
      </c>
      <c r="M100" s="5">
        <f t="shared" si="16"/>
        <v>0.36799999999999999</v>
      </c>
      <c r="N100" s="13">
        <f>VLOOKUP(G100,[1]Yolanda!$G:$Z,20,FALSE)</f>
        <v>3825</v>
      </c>
      <c r="O100" s="13">
        <f t="shared" si="17"/>
        <v>17595</v>
      </c>
      <c r="P100" s="5">
        <f t="shared" si="18"/>
        <v>0.88300000000000001</v>
      </c>
      <c r="Q100" s="18">
        <f t="shared" si="19"/>
        <v>0.58470689884354643</v>
      </c>
      <c r="R100" s="5">
        <f t="shared" si="20"/>
        <v>0.879</v>
      </c>
      <c r="S100" s="13">
        <f>VLOOKUP(G100,[1]Yolanda!$G:$AA,21,FALSE)</f>
        <v>2578</v>
      </c>
      <c r="T100" s="13">
        <f t="shared" si="21"/>
        <v>11858.8</v>
      </c>
      <c r="U100" s="5">
        <f t="shared" si="22"/>
        <v>0.85799999999999998</v>
      </c>
      <c r="V100" s="15">
        <f t="shared" si="23"/>
        <v>0.3940848065931144</v>
      </c>
      <c r="W100" s="5">
        <f t="shared" si="24"/>
        <v>0.85599999999999998</v>
      </c>
      <c r="X100">
        <v>36.630000000000003</v>
      </c>
      <c r="Y100" s="6">
        <f t="shared" si="27"/>
        <v>0.43</v>
      </c>
      <c r="Z100">
        <f t="shared" si="26"/>
        <v>5.9140000000000006</v>
      </c>
    </row>
    <row r="101" spans="1:26">
      <c r="A101" s="4" t="s">
        <v>15</v>
      </c>
      <c r="B101" s="4" t="s">
        <v>16</v>
      </c>
      <c r="C101" s="4" t="s">
        <v>17</v>
      </c>
      <c r="D101" s="4" t="s">
        <v>49</v>
      </c>
      <c r="E101" s="4" t="s">
        <v>50</v>
      </c>
      <c r="F101" s="4" t="s">
        <v>63</v>
      </c>
      <c r="G101" s="4" t="s">
        <v>654</v>
      </c>
      <c r="H101" s="4">
        <v>5369</v>
      </c>
      <c r="I101" s="4"/>
      <c r="J101" s="8">
        <f>VLOOKUP(G101,[1]Yolanda!$G:$J,4,FALSE)</f>
        <v>6228</v>
      </c>
      <c r="K101" s="5">
        <f t="shared" si="14"/>
        <v>0.27</v>
      </c>
      <c r="L101" s="10">
        <f t="shared" si="15"/>
        <v>1.1599925498230583</v>
      </c>
      <c r="M101" s="5">
        <f t="shared" si="16"/>
        <v>0.88700000000000001</v>
      </c>
      <c r="N101" s="13">
        <f>VLOOKUP(G101,[1]Yolanda!$G:$Z,20,FALSE)</f>
        <v>1142</v>
      </c>
      <c r="O101" s="13">
        <f t="shared" si="17"/>
        <v>5253.2</v>
      </c>
      <c r="P101" s="5">
        <f t="shared" si="18"/>
        <v>0.754</v>
      </c>
      <c r="Q101" s="18">
        <f t="shared" si="19"/>
        <v>0.97843173775377157</v>
      </c>
      <c r="R101" s="5">
        <f t="shared" si="20"/>
        <v>0.98299999999999998</v>
      </c>
      <c r="S101" s="13">
        <f>VLOOKUP(G101,[1]Yolanda!$G:$AA,21,FALSE)</f>
        <v>183</v>
      </c>
      <c r="T101" s="13">
        <f t="shared" si="21"/>
        <v>841.8</v>
      </c>
      <c r="U101" s="5">
        <f t="shared" si="22"/>
        <v>0.51800000000000002</v>
      </c>
      <c r="V101" s="15">
        <f t="shared" si="23"/>
        <v>0.15678897373812628</v>
      </c>
      <c r="W101" s="5">
        <f t="shared" si="24"/>
        <v>0.66900000000000004</v>
      </c>
      <c r="X101">
        <v>39.590000000000003</v>
      </c>
      <c r="Y101" s="6">
        <f t="shared" si="27"/>
        <v>0.53500000000000003</v>
      </c>
      <c r="Z101">
        <f t="shared" si="26"/>
        <v>5.9112500000000008</v>
      </c>
    </row>
    <row r="102" spans="1:26">
      <c r="A102" s="4" t="s">
        <v>15</v>
      </c>
      <c r="B102" s="4" t="s">
        <v>16</v>
      </c>
      <c r="C102" s="4" t="s">
        <v>17</v>
      </c>
      <c r="D102" s="4" t="s">
        <v>24</v>
      </c>
      <c r="E102" s="4" t="s">
        <v>25</v>
      </c>
      <c r="F102" s="4" t="s">
        <v>35</v>
      </c>
      <c r="G102" s="4" t="s">
        <v>36</v>
      </c>
      <c r="H102" s="4">
        <v>31097</v>
      </c>
      <c r="I102" s="4"/>
      <c r="J102" s="8">
        <f>VLOOKUP(G102,[1]Yolanda!$G:$J,4,FALSE)</f>
        <v>19335.8</v>
      </c>
      <c r="K102" s="5">
        <f t="shared" si="14"/>
        <v>0.53800000000000003</v>
      </c>
      <c r="L102" s="10">
        <f t="shared" si="15"/>
        <v>0.6217898832684825</v>
      </c>
      <c r="M102" s="5">
        <f t="shared" si="16"/>
        <v>0.375</v>
      </c>
      <c r="N102" s="13">
        <f>VLOOKUP(G102,[1]Yolanda!$G:$Z,20,FALSE)</f>
        <v>4114</v>
      </c>
      <c r="O102" s="13">
        <f t="shared" si="17"/>
        <v>18924.399999999998</v>
      </c>
      <c r="P102" s="5">
        <f t="shared" si="18"/>
        <v>0.89500000000000002</v>
      </c>
      <c r="Q102" s="18">
        <f t="shared" si="19"/>
        <v>0.60856031128404664</v>
      </c>
      <c r="R102" s="5">
        <f t="shared" si="20"/>
        <v>0.90700000000000003</v>
      </c>
      <c r="S102" s="13">
        <f>VLOOKUP(G102,[1]Yolanda!$G:$AA,21,FALSE)</f>
        <v>2502</v>
      </c>
      <c r="T102" s="13">
        <f t="shared" si="21"/>
        <v>11509.199999999999</v>
      </c>
      <c r="U102" s="5">
        <f t="shared" si="22"/>
        <v>0.84599999999999997</v>
      </c>
      <c r="V102" s="15">
        <f t="shared" si="23"/>
        <v>0.37010644113580082</v>
      </c>
      <c r="W102" s="5">
        <f t="shared" si="24"/>
        <v>0.82</v>
      </c>
      <c r="X102">
        <v>34.659999999999997</v>
      </c>
      <c r="Y102" s="6">
        <f t="shared" si="27"/>
        <v>0.36499999999999999</v>
      </c>
      <c r="Z102">
        <f t="shared" si="26"/>
        <v>5.909250000000001</v>
      </c>
    </row>
    <row r="103" spans="1:26">
      <c r="A103" s="4" t="s">
        <v>15</v>
      </c>
      <c r="B103" s="4" t="s">
        <v>16</v>
      </c>
      <c r="C103" s="4" t="s">
        <v>17</v>
      </c>
      <c r="D103" s="4" t="s">
        <v>49</v>
      </c>
      <c r="E103" s="4" t="s">
        <v>50</v>
      </c>
      <c r="F103" s="4" t="s">
        <v>823</v>
      </c>
      <c r="G103" s="4" t="s">
        <v>824</v>
      </c>
      <c r="H103" s="4">
        <v>13836</v>
      </c>
      <c r="I103" s="4"/>
      <c r="J103" s="8">
        <f>VLOOKUP(G103,[1]Yolanda!$G:$J,4,FALSE)</f>
        <v>16050</v>
      </c>
      <c r="K103" s="5">
        <f t="shared" si="14"/>
        <v>0.46300000000000002</v>
      </c>
      <c r="L103" s="10">
        <f t="shared" si="15"/>
        <v>1.1600173460537728</v>
      </c>
      <c r="M103" s="5">
        <f t="shared" si="16"/>
        <v>0.95499999999999996</v>
      </c>
      <c r="N103" s="13">
        <f>VLOOKUP(G103,[1]Yolanda!$G:$Z,20,FALSE)</f>
        <v>148</v>
      </c>
      <c r="O103" s="13">
        <f t="shared" si="17"/>
        <v>680.8</v>
      </c>
      <c r="P103" s="5">
        <f t="shared" si="18"/>
        <v>0.63300000000000001</v>
      </c>
      <c r="Q103" s="18">
        <f t="shared" si="19"/>
        <v>4.9204972535414858E-2</v>
      </c>
      <c r="R103" s="5">
        <f t="shared" si="20"/>
        <v>0.68100000000000005</v>
      </c>
      <c r="S103" s="13">
        <f>VLOOKUP(G103,[1]Yolanda!$G:$AA,21,FALSE)</f>
        <v>944</v>
      </c>
      <c r="T103" s="13">
        <f t="shared" si="21"/>
        <v>4342.3999999999996</v>
      </c>
      <c r="U103" s="5">
        <f t="shared" si="22"/>
        <v>0.68899999999999995</v>
      </c>
      <c r="V103" s="15">
        <f t="shared" si="23"/>
        <v>0.31384793292859203</v>
      </c>
      <c r="W103" s="5">
        <f t="shared" si="24"/>
        <v>0.76800000000000002</v>
      </c>
      <c r="X103">
        <v>46.4</v>
      </c>
      <c r="Y103" s="6">
        <f t="shared" si="27"/>
        <v>0.73599999999999999</v>
      </c>
      <c r="Z103">
        <f t="shared" si="26"/>
        <v>5.9007499999999995</v>
      </c>
    </row>
    <row r="104" spans="1:26">
      <c r="A104" s="4" t="s">
        <v>170</v>
      </c>
      <c r="B104" s="4" t="s">
        <v>171</v>
      </c>
      <c r="C104" s="4" t="s">
        <v>172</v>
      </c>
      <c r="D104" s="4" t="s">
        <v>173</v>
      </c>
      <c r="E104" s="4" t="s">
        <v>174</v>
      </c>
      <c r="F104" s="4" t="s">
        <v>326</v>
      </c>
      <c r="G104" s="4" t="s">
        <v>327</v>
      </c>
      <c r="H104" s="4">
        <v>69023</v>
      </c>
      <c r="I104" s="4"/>
      <c r="J104" s="8">
        <f>VLOOKUP(G104,[1]Yolanda!$G:$J,4,FALSE)</f>
        <v>69023</v>
      </c>
      <c r="K104" s="5">
        <f t="shared" si="14"/>
        <v>0.92500000000000004</v>
      </c>
      <c r="L104" s="10">
        <f t="shared" si="15"/>
        <v>1</v>
      </c>
      <c r="M104" s="5">
        <f t="shared" si="16"/>
        <v>0.42299999999999999</v>
      </c>
      <c r="N104" s="13">
        <f>VLOOKUP(G104,[1]Yolanda!$G:$Z,20,FALSE)</f>
        <v>2382</v>
      </c>
      <c r="O104" s="13">
        <f t="shared" si="17"/>
        <v>10957.199999999999</v>
      </c>
      <c r="P104" s="5">
        <f t="shared" si="18"/>
        <v>0.82199999999999995</v>
      </c>
      <c r="Q104" s="18">
        <f t="shared" si="19"/>
        <v>0.15874708430523157</v>
      </c>
      <c r="R104" s="5">
        <f t="shared" si="20"/>
        <v>0.74099999999999999</v>
      </c>
      <c r="S104" s="13">
        <f>VLOOKUP(G104,[1]Yolanda!$G:$AA,21,FALSE)</f>
        <v>5224</v>
      </c>
      <c r="T104" s="13">
        <f t="shared" si="21"/>
        <v>24030.399999999998</v>
      </c>
      <c r="U104" s="5">
        <f t="shared" si="22"/>
        <v>0.96299999999999997</v>
      </c>
      <c r="V104" s="15">
        <f t="shared" si="23"/>
        <v>0.34815061646117956</v>
      </c>
      <c r="W104" s="5">
        <f t="shared" si="24"/>
        <v>0.79400000000000004</v>
      </c>
      <c r="X104">
        <v>23.18</v>
      </c>
      <c r="Y104" s="6">
        <f t="shared" si="27"/>
        <v>0.11899999999999999</v>
      </c>
      <c r="Z104">
        <f t="shared" si="26"/>
        <v>5.8570000000000002</v>
      </c>
    </row>
    <row r="105" spans="1:26">
      <c r="A105" s="4" t="s">
        <v>170</v>
      </c>
      <c r="B105" s="4" t="s">
        <v>171</v>
      </c>
      <c r="C105" s="4" t="s">
        <v>172</v>
      </c>
      <c r="D105" s="4" t="s">
        <v>193</v>
      </c>
      <c r="E105" s="4" t="s">
        <v>194</v>
      </c>
      <c r="F105" s="4" t="s">
        <v>227</v>
      </c>
      <c r="G105" s="4" t="s">
        <v>228</v>
      </c>
      <c r="H105" s="4">
        <v>29298</v>
      </c>
      <c r="I105" s="4"/>
      <c r="J105" s="8">
        <f>VLOOKUP(G105,[1]Yolanda!$G:$J,4,FALSE)</f>
        <v>29298</v>
      </c>
      <c r="K105" s="5">
        <f t="shared" si="14"/>
        <v>0.70099999999999996</v>
      </c>
      <c r="L105" s="10">
        <f t="shared" si="15"/>
        <v>1</v>
      </c>
      <c r="M105" s="5">
        <f t="shared" si="16"/>
        <v>0.42299999999999999</v>
      </c>
      <c r="N105" s="13">
        <f>VLOOKUP(G105,[1]Yolanda!$G:$Z,20,FALSE)</f>
        <v>4486</v>
      </c>
      <c r="O105" s="13">
        <f t="shared" si="17"/>
        <v>20635.599999999999</v>
      </c>
      <c r="P105" s="5">
        <f t="shared" si="18"/>
        <v>0.91300000000000003</v>
      </c>
      <c r="Q105" s="18">
        <f t="shared" si="19"/>
        <v>0.70433476687828511</v>
      </c>
      <c r="R105" s="5">
        <f t="shared" si="20"/>
        <v>0.94299999999999995</v>
      </c>
      <c r="S105" s="13">
        <f>VLOOKUP(G105,[1]Yolanda!$G:$AA,21,FALSE)</f>
        <v>1855</v>
      </c>
      <c r="T105" s="13">
        <f t="shared" si="21"/>
        <v>8533</v>
      </c>
      <c r="U105" s="5">
        <f t="shared" si="22"/>
        <v>0.8</v>
      </c>
      <c r="V105" s="15">
        <f t="shared" si="23"/>
        <v>0.29124854938903677</v>
      </c>
      <c r="W105" s="5">
        <f t="shared" si="24"/>
        <v>0.747</v>
      </c>
      <c r="X105">
        <v>15.63</v>
      </c>
      <c r="Y105" s="6">
        <f t="shared" si="27"/>
        <v>2.8000000000000001E-2</v>
      </c>
      <c r="Z105">
        <f t="shared" si="26"/>
        <v>5.8412499999999996</v>
      </c>
    </row>
    <row r="106" spans="1:26">
      <c r="A106" s="4" t="s">
        <v>170</v>
      </c>
      <c r="B106" s="4" t="s">
        <v>171</v>
      </c>
      <c r="C106" s="4" t="s">
        <v>172</v>
      </c>
      <c r="D106" s="4" t="s">
        <v>334</v>
      </c>
      <c r="E106" s="4" t="s">
        <v>335</v>
      </c>
      <c r="F106" s="4" t="s">
        <v>670</v>
      </c>
      <c r="G106" s="4" t="s">
        <v>671</v>
      </c>
      <c r="H106" s="4">
        <v>32494</v>
      </c>
      <c r="I106" s="4"/>
      <c r="J106" s="8">
        <f>VLOOKUP(G106,[1]Yolanda!$G:$J,4,FALSE)</f>
        <v>32494</v>
      </c>
      <c r="K106" s="5">
        <f t="shared" si="14"/>
        <v>0.75</v>
      </c>
      <c r="L106" s="10">
        <f t="shared" si="15"/>
        <v>1</v>
      </c>
      <c r="M106" s="5">
        <f t="shared" si="16"/>
        <v>0.42299999999999999</v>
      </c>
      <c r="N106" s="13">
        <f>VLOOKUP(G106,[1]Yolanda!$G:$Z,20,FALSE)</f>
        <v>1122</v>
      </c>
      <c r="O106" s="13">
        <f t="shared" si="17"/>
        <v>5161.2</v>
      </c>
      <c r="P106" s="5">
        <f t="shared" si="18"/>
        <v>0.75</v>
      </c>
      <c r="Q106" s="18">
        <f t="shared" si="19"/>
        <v>0.15883547731888964</v>
      </c>
      <c r="R106" s="5">
        <f t="shared" si="20"/>
        <v>0.74299999999999999</v>
      </c>
      <c r="S106" s="13">
        <f>VLOOKUP(G106,[1]Yolanda!$G:$AA,21,FALSE)</f>
        <v>2210</v>
      </c>
      <c r="T106" s="13">
        <f t="shared" si="21"/>
        <v>10166</v>
      </c>
      <c r="U106" s="5">
        <f t="shared" si="22"/>
        <v>0.83399999999999996</v>
      </c>
      <c r="V106" s="15">
        <f t="shared" si="23"/>
        <v>0.3128577583553887</v>
      </c>
      <c r="W106" s="5">
        <f t="shared" si="24"/>
        <v>0.76600000000000001</v>
      </c>
      <c r="X106">
        <v>40.090000000000003</v>
      </c>
      <c r="Y106" s="6">
        <f t="shared" si="27"/>
        <v>0.55100000000000005</v>
      </c>
      <c r="Z106">
        <f t="shared" si="26"/>
        <v>5.83</v>
      </c>
    </row>
    <row r="107" spans="1:26">
      <c r="A107" s="4" t="s">
        <v>170</v>
      </c>
      <c r="B107" s="4" t="s">
        <v>171</v>
      </c>
      <c r="C107" s="4" t="s">
        <v>172</v>
      </c>
      <c r="D107" s="4" t="s">
        <v>193</v>
      </c>
      <c r="E107" s="4" t="s">
        <v>194</v>
      </c>
      <c r="F107" s="4" t="s">
        <v>253</v>
      </c>
      <c r="G107" s="4" t="s">
        <v>254</v>
      </c>
      <c r="H107" s="4">
        <v>29138</v>
      </c>
      <c r="I107" s="4"/>
      <c r="J107" s="8">
        <f>VLOOKUP(G107,[1]Yolanda!$G:$J,4,FALSE)</f>
        <v>29138</v>
      </c>
      <c r="K107" s="5">
        <f t="shared" si="14"/>
        <v>0.69499999999999995</v>
      </c>
      <c r="L107" s="10">
        <f t="shared" si="15"/>
        <v>1</v>
      </c>
      <c r="M107" s="5">
        <f t="shared" si="16"/>
        <v>0.42299999999999999</v>
      </c>
      <c r="N107" s="13">
        <f>VLOOKUP(G107,[1]Yolanda!$G:$Z,20,FALSE)</f>
        <v>3700</v>
      </c>
      <c r="O107" s="13">
        <f t="shared" si="17"/>
        <v>17020</v>
      </c>
      <c r="P107" s="5">
        <f t="shared" si="18"/>
        <v>0.875</v>
      </c>
      <c r="Q107" s="18">
        <f t="shared" si="19"/>
        <v>0.58411696066991559</v>
      </c>
      <c r="R107" s="5">
        <f t="shared" si="20"/>
        <v>0.877</v>
      </c>
      <c r="S107" s="13">
        <f>VLOOKUP(G107,[1]Yolanda!$G:$AA,21,FALSE)</f>
        <v>2549</v>
      </c>
      <c r="T107" s="13">
        <f t="shared" si="21"/>
        <v>11725.4</v>
      </c>
      <c r="U107" s="5">
        <f t="shared" si="22"/>
        <v>0.85</v>
      </c>
      <c r="V107" s="15">
        <f t="shared" si="23"/>
        <v>0.40240922506692289</v>
      </c>
      <c r="W107" s="5">
        <f t="shared" si="24"/>
        <v>0.86</v>
      </c>
      <c r="X107">
        <v>17.47</v>
      </c>
      <c r="Y107" s="6">
        <f t="shared" si="27"/>
        <v>0.05</v>
      </c>
      <c r="Z107">
        <f t="shared" si="26"/>
        <v>5.7960000000000003</v>
      </c>
    </row>
    <row r="108" spans="1:26">
      <c r="A108" s="4" t="s">
        <v>70</v>
      </c>
      <c r="B108" s="4" t="s">
        <v>71</v>
      </c>
      <c r="C108" s="4" t="s">
        <v>72</v>
      </c>
      <c r="D108" s="4" t="s">
        <v>114</v>
      </c>
      <c r="E108" s="4" t="s">
        <v>115</v>
      </c>
      <c r="F108" s="4" t="s">
        <v>580</v>
      </c>
      <c r="G108" s="4" t="s">
        <v>783</v>
      </c>
      <c r="H108" s="4">
        <v>30626</v>
      </c>
      <c r="I108" s="4"/>
      <c r="J108" s="8">
        <f>VLOOKUP(G108,[1]Yolanda!$G:$J,4,FALSE)</f>
        <v>30626</v>
      </c>
      <c r="K108" s="5">
        <f t="shared" si="14"/>
        <v>0.72699999999999998</v>
      </c>
      <c r="L108" s="10">
        <f t="shared" si="15"/>
        <v>1</v>
      </c>
      <c r="M108" s="5">
        <f t="shared" si="16"/>
        <v>0.42299999999999999</v>
      </c>
      <c r="N108" s="13">
        <f>VLOOKUP(G108,[1]Yolanda!$G:$Z,20,FALSE)</f>
        <v>446</v>
      </c>
      <c r="O108" s="13">
        <f t="shared" si="17"/>
        <v>2051.6</v>
      </c>
      <c r="P108" s="5">
        <f t="shared" si="18"/>
        <v>0.69499999999999995</v>
      </c>
      <c r="Q108" s="18">
        <f t="shared" si="19"/>
        <v>6.6988833017697383E-2</v>
      </c>
      <c r="R108" s="5">
        <f t="shared" si="20"/>
        <v>0.69299999999999995</v>
      </c>
      <c r="S108" s="13">
        <f>VLOOKUP(G108,[1]Yolanda!$G:$AA,21,FALSE)</f>
        <v>2359</v>
      </c>
      <c r="T108" s="13">
        <f t="shared" si="21"/>
        <v>10851.4</v>
      </c>
      <c r="U108" s="5">
        <f t="shared" si="22"/>
        <v>0.84</v>
      </c>
      <c r="V108" s="15">
        <f t="shared" si="23"/>
        <v>0.35431985894338142</v>
      </c>
      <c r="W108" s="5">
        <f t="shared" si="24"/>
        <v>0.80200000000000005</v>
      </c>
      <c r="X108">
        <v>44.72</v>
      </c>
      <c r="Y108" s="6">
        <f t="shared" si="27"/>
        <v>0.68500000000000005</v>
      </c>
      <c r="Z108">
        <f t="shared" si="26"/>
        <v>5.7829999999999995</v>
      </c>
    </row>
    <row r="109" spans="1:26">
      <c r="A109" s="4" t="s">
        <v>15</v>
      </c>
      <c r="B109" s="4" t="s">
        <v>16</v>
      </c>
      <c r="C109" s="4" t="s">
        <v>17</v>
      </c>
      <c r="D109" s="4" t="s">
        <v>24</v>
      </c>
      <c r="E109" s="4" t="s">
        <v>25</v>
      </c>
      <c r="F109" s="4" t="s">
        <v>81</v>
      </c>
      <c r="G109" s="4" t="s">
        <v>82</v>
      </c>
      <c r="H109" s="4">
        <v>23878</v>
      </c>
      <c r="I109" s="4"/>
      <c r="J109" s="8">
        <f>VLOOKUP(G109,[1]Yolanda!$G:$J,4,FALSE)</f>
        <v>14847.300000000001</v>
      </c>
      <c r="K109" s="5">
        <f t="shared" si="14"/>
        <v>0.443</v>
      </c>
      <c r="L109" s="10">
        <f t="shared" si="15"/>
        <v>0.62179830806600223</v>
      </c>
      <c r="M109" s="5">
        <f t="shared" si="16"/>
        <v>0.38300000000000001</v>
      </c>
      <c r="N109" s="13">
        <f>VLOOKUP(G109,[1]Yolanda!$G:$Z,20,FALSE)</f>
        <v>3159</v>
      </c>
      <c r="O109" s="13">
        <f t="shared" si="17"/>
        <v>14531.4</v>
      </c>
      <c r="P109" s="5">
        <f t="shared" si="18"/>
        <v>0.85399999999999998</v>
      </c>
      <c r="Q109" s="18">
        <f t="shared" si="19"/>
        <v>0.60856855683055533</v>
      </c>
      <c r="R109" s="5">
        <f t="shared" si="20"/>
        <v>0.91100000000000003</v>
      </c>
      <c r="S109" s="13">
        <f>VLOOKUP(G109,[1]Yolanda!$G:$AA,21,FALSE)</f>
        <v>1921</v>
      </c>
      <c r="T109" s="13">
        <f t="shared" si="21"/>
        <v>8836.5999999999985</v>
      </c>
      <c r="U109" s="5">
        <f t="shared" si="22"/>
        <v>0.80800000000000005</v>
      </c>
      <c r="V109" s="15">
        <f t="shared" si="23"/>
        <v>0.37007287042465864</v>
      </c>
      <c r="W109" s="5">
        <f t="shared" si="24"/>
        <v>0.81799999999999995</v>
      </c>
      <c r="X109">
        <v>36.67</v>
      </c>
      <c r="Y109" s="6">
        <f t="shared" si="27"/>
        <v>0.436</v>
      </c>
      <c r="Z109">
        <f t="shared" si="26"/>
        <v>5.7767499999999998</v>
      </c>
    </row>
    <row r="110" spans="1:26">
      <c r="A110" s="4" t="s">
        <v>15</v>
      </c>
      <c r="B110" s="4" t="s">
        <v>16</v>
      </c>
      <c r="C110" s="4" t="s">
        <v>17</v>
      </c>
      <c r="D110" s="4" t="s">
        <v>24</v>
      </c>
      <c r="E110" s="4" t="s">
        <v>25</v>
      </c>
      <c r="F110" s="4" t="s">
        <v>64</v>
      </c>
      <c r="G110" s="4" t="s">
        <v>65</v>
      </c>
      <c r="H110" s="4">
        <v>102841</v>
      </c>
      <c r="I110" s="4"/>
      <c r="J110" s="8">
        <f>VLOOKUP(G110,[1]Yolanda!$G:$J,4,FALSE)</f>
        <v>29210.5</v>
      </c>
      <c r="K110" s="5">
        <f t="shared" si="14"/>
        <v>0.69899999999999995</v>
      </c>
      <c r="L110" s="10">
        <f t="shared" si="15"/>
        <v>0.28403555002382319</v>
      </c>
      <c r="M110" s="5">
        <f t="shared" si="16"/>
        <v>0.3</v>
      </c>
      <c r="N110" s="13">
        <f>VLOOKUP(G110,[1]Yolanda!$G:$Z,20,FALSE)</f>
        <v>3440</v>
      </c>
      <c r="O110" s="13">
        <f t="shared" si="17"/>
        <v>15823.999999999998</v>
      </c>
      <c r="P110" s="5">
        <f t="shared" si="18"/>
        <v>0.86399999999999999</v>
      </c>
      <c r="Q110" s="18">
        <f t="shared" si="19"/>
        <v>0.15386859326533189</v>
      </c>
      <c r="R110" s="5">
        <f t="shared" si="20"/>
        <v>0.73899999999999999</v>
      </c>
      <c r="S110" s="13">
        <f>VLOOKUP(G110,[1]Yolanda!$G:$AA,21,FALSE)</f>
        <v>10575</v>
      </c>
      <c r="T110" s="13">
        <f t="shared" si="21"/>
        <v>48644.999999999993</v>
      </c>
      <c r="U110" s="5">
        <f t="shared" si="22"/>
        <v>0.99299999999999999</v>
      </c>
      <c r="V110" s="15">
        <f t="shared" si="23"/>
        <v>0.47301173656421069</v>
      </c>
      <c r="W110" s="5">
        <f t="shared" si="24"/>
        <v>0.92100000000000004</v>
      </c>
      <c r="X110">
        <v>31</v>
      </c>
      <c r="Y110" s="6">
        <f t="shared" si="27"/>
        <v>0.27900000000000003</v>
      </c>
      <c r="Z110">
        <f t="shared" si="26"/>
        <v>5.7684999999999995</v>
      </c>
    </row>
    <row r="111" spans="1:26">
      <c r="A111" s="4" t="s">
        <v>170</v>
      </c>
      <c r="B111" s="4" t="s">
        <v>171</v>
      </c>
      <c r="C111" s="4" t="s">
        <v>172</v>
      </c>
      <c r="D111" s="4" t="s">
        <v>185</v>
      </c>
      <c r="E111" s="4" t="s">
        <v>186</v>
      </c>
      <c r="F111" s="4" t="s">
        <v>431</v>
      </c>
      <c r="G111" s="4" t="s">
        <v>432</v>
      </c>
      <c r="H111" s="4">
        <v>52687</v>
      </c>
      <c r="I111" s="4"/>
      <c r="J111" s="8">
        <f>VLOOKUP(G111,[1]Yolanda!$G:$J,4,FALSE)</f>
        <v>52687</v>
      </c>
      <c r="K111" s="5">
        <f t="shared" si="14"/>
        <v>0.88900000000000001</v>
      </c>
      <c r="L111" s="10">
        <f t="shared" si="15"/>
        <v>1</v>
      </c>
      <c r="M111" s="5">
        <f t="shared" si="16"/>
        <v>0.42299999999999999</v>
      </c>
      <c r="N111" s="13">
        <f>VLOOKUP(G111,[1]Yolanda!$G:$Z,20,FALSE)</f>
        <v>1264</v>
      </c>
      <c r="O111" s="13">
        <f t="shared" si="17"/>
        <v>5814.4</v>
      </c>
      <c r="P111" s="5">
        <f t="shared" si="18"/>
        <v>0.77200000000000002</v>
      </c>
      <c r="Q111" s="18">
        <f t="shared" si="19"/>
        <v>0.11035739366447131</v>
      </c>
      <c r="R111" s="5">
        <f t="shared" si="20"/>
        <v>0.71699999999999997</v>
      </c>
      <c r="S111" s="13">
        <f>VLOOKUP(G111,[1]Yolanda!$G:$AA,21,FALSE)</f>
        <v>4008</v>
      </c>
      <c r="T111" s="13">
        <f t="shared" si="21"/>
        <v>18436.8</v>
      </c>
      <c r="U111" s="5">
        <f t="shared" si="22"/>
        <v>0.92700000000000005</v>
      </c>
      <c r="V111" s="15">
        <f t="shared" si="23"/>
        <v>0.34993072294873495</v>
      </c>
      <c r="W111" s="5">
        <f t="shared" si="24"/>
        <v>0.79600000000000004</v>
      </c>
      <c r="X111">
        <v>28.37</v>
      </c>
      <c r="Y111" s="6">
        <f t="shared" si="27"/>
        <v>0.22500000000000001</v>
      </c>
      <c r="Z111">
        <f t="shared" si="26"/>
        <v>5.7629999999999999</v>
      </c>
    </row>
    <row r="112" spans="1:26">
      <c r="A112" s="4" t="s">
        <v>70</v>
      </c>
      <c r="B112" s="4" t="s">
        <v>71</v>
      </c>
      <c r="C112" s="4" t="s">
        <v>72</v>
      </c>
      <c r="D112" s="4" t="s">
        <v>114</v>
      </c>
      <c r="E112" s="4" t="s">
        <v>115</v>
      </c>
      <c r="F112" s="4" t="s">
        <v>178</v>
      </c>
      <c r="G112" s="4" t="s">
        <v>871</v>
      </c>
      <c r="H112" s="4">
        <v>11564</v>
      </c>
      <c r="I112" s="4"/>
      <c r="J112" s="8">
        <f>VLOOKUP(G112,[1]Yolanda!$G:$J,4,FALSE)</f>
        <v>11564</v>
      </c>
      <c r="K112" s="5">
        <f t="shared" si="14"/>
        <v>0.36599999999999999</v>
      </c>
      <c r="L112" s="10">
        <f t="shared" si="15"/>
        <v>1</v>
      </c>
      <c r="M112" s="5">
        <f t="shared" si="16"/>
        <v>0.42299999999999999</v>
      </c>
      <c r="N112" s="13">
        <f>VLOOKUP(G112,[1]Yolanda!$G:$Z,20,FALSE)</f>
        <v>737</v>
      </c>
      <c r="O112" s="13">
        <f t="shared" si="17"/>
        <v>3390.2</v>
      </c>
      <c r="P112" s="5">
        <f t="shared" si="18"/>
        <v>0.72899999999999998</v>
      </c>
      <c r="Q112" s="18">
        <f t="shared" si="19"/>
        <v>0.29316845382220685</v>
      </c>
      <c r="R112" s="5">
        <f t="shared" si="20"/>
        <v>0.78600000000000003</v>
      </c>
      <c r="S112" s="13">
        <f>VLOOKUP(G112,[1]Yolanda!$G:$AA,21,FALSE)</f>
        <v>1644</v>
      </c>
      <c r="T112" s="13">
        <f t="shared" si="21"/>
        <v>7562.4</v>
      </c>
      <c r="U112" s="5">
        <f t="shared" si="22"/>
        <v>0.78600000000000003</v>
      </c>
      <c r="V112" s="15">
        <f t="shared" si="23"/>
        <v>0.65396056727775853</v>
      </c>
      <c r="W112" s="5">
        <f t="shared" si="24"/>
        <v>0.97499999999999998</v>
      </c>
      <c r="X112">
        <v>48.87</v>
      </c>
      <c r="Y112" s="6">
        <f t="shared" si="27"/>
        <v>0.80100000000000005</v>
      </c>
      <c r="Z112">
        <f t="shared" si="26"/>
        <v>5.7592500000000006</v>
      </c>
    </row>
    <row r="113" spans="1:26">
      <c r="A113" s="4" t="s">
        <v>170</v>
      </c>
      <c r="B113" s="4" t="s">
        <v>171</v>
      </c>
      <c r="C113" s="4" t="s">
        <v>172</v>
      </c>
      <c r="D113" s="4" t="s">
        <v>334</v>
      </c>
      <c r="E113" s="4" t="s">
        <v>335</v>
      </c>
      <c r="F113" s="4" t="s">
        <v>750</v>
      </c>
      <c r="G113" s="4" t="s">
        <v>751</v>
      </c>
      <c r="H113" s="4">
        <v>17270</v>
      </c>
      <c r="I113" s="4"/>
      <c r="J113" s="8">
        <f>VLOOKUP(G113,[1]Yolanda!$G:$J,4,FALSE)</f>
        <v>17270</v>
      </c>
      <c r="K113" s="5">
        <f t="shared" si="14"/>
        <v>0.497</v>
      </c>
      <c r="L113" s="10">
        <f t="shared" si="15"/>
        <v>1</v>
      </c>
      <c r="M113" s="5">
        <f t="shared" si="16"/>
        <v>0.42299999999999999</v>
      </c>
      <c r="N113" s="13">
        <f>VLOOKUP(G113,[1]Yolanda!$G:$Z,20,FALSE)</f>
        <v>885</v>
      </c>
      <c r="O113" s="13">
        <f t="shared" si="17"/>
        <v>4070.9999999999995</v>
      </c>
      <c r="P113" s="5">
        <f t="shared" si="18"/>
        <v>0.73699999999999999</v>
      </c>
      <c r="Q113" s="18">
        <f t="shared" si="19"/>
        <v>0.2357266936884771</v>
      </c>
      <c r="R113" s="5">
        <f t="shared" si="20"/>
        <v>0.77</v>
      </c>
      <c r="S113" s="13">
        <f>VLOOKUP(G113,[1]Yolanda!$G:$AA,21,FALSE)</f>
        <v>1979</v>
      </c>
      <c r="T113" s="13">
        <f t="shared" si="21"/>
        <v>9103.4</v>
      </c>
      <c r="U113" s="5">
        <f t="shared" si="22"/>
        <v>0.81599999999999995</v>
      </c>
      <c r="V113" s="15">
        <f t="shared" si="23"/>
        <v>0.5271221771858714</v>
      </c>
      <c r="W113" s="5">
        <f t="shared" si="24"/>
        <v>0.94499999999999995</v>
      </c>
      <c r="X113">
        <v>42.96</v>
      </c>
      <c r="Y113" s="6">
        <f t="shared" si="27"/>
        <v>0.64300000000000002</v>
      </c>
      <c r="Z113">
        <f t="shared" si="26"/>
        <v>5.7510000000000003</v>
      </c>
    </row>
    <row r="114" spans="1:26">
      <c r="A114" s="4" t="s">
        <v>15</v>
      </c>
      <c r="B114" s="4" t="s">
        <v>16</v>
      </c>
      <c r="C114" s="4" t="s">
        <v>17</v>
      </c>
      <c r="D114" s="4" t="s">
        <v>24</v>
      </c>
      <c r="E114" s="4" t="s">
        <v>25</v>
      </c>
      <c r="F114" s="4" t="s">
        <v>75</v>
      </c>
      <c r="G114" s="4" t="s">
        <v>689</v>
      </c>
      <c r="H114" s="4">
        <v>28554</v>
      </c>
      <c r="I114" s="4"/>
      <c r="J114" s="8">
        <f>VLOOKUP(G114,[1]Yolanda!$G:$J,4,FALSE)</f>
        <v>17751.900000000001</v>
      </c>
      <c r="K114" s="5">
        <f t="shared" si="14"/>
        <v>0.50800000000000001</v>
      </c>
      <c r="L114" s="10">
        <f t="shared" si="15"/>
        <v>0.62169573439798287</v>
      </c>
      <c r="M114" s="5">
        <f t="shared" si="16"/>
        <v>0.33800000000000002</v>
      </c>
      <c r="N114" s="13">
        <f>VLOOKUP(G114,[1]Yolanda!$G:$Z,20,FALSE)</f>
        <v>2289</v>
      </c>
      <c r="O114" s="13">
        <f t="shared" si="17"/>
        <v>10529.4</v>
      </c>
      <c r="P114" s="5">
        <f t="shared" si="18"/>
        <v>0.81399999999999995</v>
      </c>
      <c r="Q114" s="18">
        <f t="shared" si="19"/>
        <v>0.36875393990334104</v>
      </c>
      <c r="R114" s="5">
        <f t="shared" si="20"/>
        <v>0.80400000000000005</v>
      </c>
      <c r="S114" s="13">
        <f>VLOOKUP(G114,[1]Yolanda!$G:$AA,21,FALSE)</f>
        <v>2539</v>
      </c>
      <c r="T114" s="13">
        <f t="shared" si="21"/>
        <v>11679.4</v>
      </c>
      <c r="U114" s="5">
        <f t="shared" si="22"/>
        <v>0.84799999999999998</v>
      </c>
      <c r="V114" s="15">
        <f t="shared" si="23"/>
        <v>0.40902850738950758</v>
      </c>
      <c r="W114" s="5">
        <f t="shared" si="24"/>
        <v>0.86599999999999999</v>
      </c>
      <c r="X114">
        <v>41.21</v>
      </c>
      <c r="Y114" s="6">
        <f t="shared" si="27"/>
        <v>0.57599999999999996</v>
      </c>
      <c r="Z114">
        <f t="shared" si="26"/>
        <v>5.7504999999999997</v>
      </c>
    </row>
    <row r="115" spans="1:26">
      <c r="A115" s="4" t="s">
        <v>15</v>
      </c>
      <c r="B115" s="4" t="s">
        <v>16</v>
      </c>
      <c r="C115" s="4" t="s">
        <v>17</v>
      </c>
      <c r="D115" s="4" t="s">
        <v>452</v>
      </c>
      <c r="E115" s="4" t="s">
        <v>453</v>
      </c>
      <c r="F115" s="4" t="s">
        <v>754</v>
      </c>
      <c r="G115" s="4" t="s">
        <v>755</v>
      </c>
      <c r="H115" s="4">
        <v>28629</v>
      </c>
      <c r="I115" s="4"/>
      <c r="J115" s="8">
        <f>VLOOKUP(G115,[1]Yolanda!$G:$J,4,FALSE)</f>
        <v>32570</v>
      </c>
      <c r="K115" s="5">
        <f t="shared" si="14"/>
        <v>0.754</v>
      </c>
      <c r="L115" s="10">
        <f t="shared" si="15"/>
        <v>1.1376576198959096</v>
      </c>
      <c r="M115" s="5">
        <f t="shared" si="16"/>
        <v>0.79600000000000004</v>
      </c>
      <c r="N115" s="13">
        <f>VLOOKUP(G115,[1]Yolanda!$G:$Z,20,FALSE)</f>
        <v>110</v>
      </c>
      <c r="O115" s="13">
        <f t="shared" si="17"/>
        <v>505.99999999999994</v>
      </c>
      <c r="P115" s="5">
        <f t="shared" si="18"/>
        <v>0.61399999999999999</v>
      </c>
      <c r="Q115" s="18">
        <f t="shared" si="19"/>
        <v>1.7674386111984349E-2</v>
      </c>
      <c r="R115" s="5">
        <f t="shared" si="20"/>
        <v>0.61</v>
      </c>
      <c r="S115" s="13">
        <f>VLOOKUP(G115,[1]Yolanda!$G:$AA,21,FALSE)</f>
        <v>952</v>
      </c>
      <c r="T115" s="13">
        <f t="shared" si="21"/>
        <v>4379.2</v>
      </c>
      <c r="U115" s="5">
        <f t="shared" si="22"/>
        <v>0.69099999999999995</v>
      </c>
      <c r="V115" s="15">
        <f t="shared" si="23"/>
        <v>0.15296377798735547</v>
      </c>
      <c r="W115" s="5">
        <f t="shared" si="24"/>
        <v>0.66300000000000003</v>
      </c>
      <c r="X115">
        <v>43.16</v>
      </c>
      <c r="Y115" s="6">
        <f t="shared" si="27"/>
        <v>0.64700000000000002</v>
      </c>
      <c r="Z115">
        <f t="shared" si="26"/>
        <v>5.742</v>
      </c>
    </row>
    <row r="116" spans="1:26">
      <c r="A116" s="4" t="s">
        <v>170</v>
      </c>
      <c r="B116" s="4" t="s">
        <v>171</v>
      </c>
      <c r="C116" s="4" t="s">
        <v>172</v>
      </c>
      <c r="D116" s="4" t="s">
        <v>173</v>
      </c>
      <c r="E116" s="4" t="s">
        <v>174</v>
      </c>
      <c r="F116" s="4" t="s">
        <v>284</v>
      </c>
      <c r="G116" s="4" t="s">
        <v>285</v>
      </c>
      <c r="H116" s="4">
        <v>29543</v>
      </c>
      <c r="I116" s="4"/>
      <c r="J116" s="8">
        <f>VLOOKUP(G116,[1]Yolanda!$G:$J,4,FALSE)</f>
        <v>29543</v>
      </c>
      <c r="K116" s="5">
        <f t="shared" si="14"/>
        <v>0.70699999999999996</v>
      </c>
      <c r="L116" s="10">
        <f t="shared" si="15"/>
        <v>1</v>
      </c>
      <c r="M116" s="5">
        <f t="shared" si="16"/>
        <v>0.42299999999999999</v>
      </c>
      <c r="N116" s="13">
        <f>VLOOKUP(G116,[1]Yolanda!$G:$Z,20,FALSE)</f>
        <v>2202</v>
      </c>
      <c r="O116" s="13">
        <f t="shared" si="17"/>
        <v>10129.199999999999</v>
      </c>
      <c r="P116" s="5">
        <f t="shared" si="18"/>
        <v>0.80800000000000005</v>
      </c>
      <c r="Q116" s="18">
        <f t="shared" si="19"/>
        <v>0.3428629455370138</v>
      </c>
      <c r="R116" s="5">
        <f t="shared" si="20"/>
        <v>0.79400000000000004</v>
      </c>
      <c r="S116" s="13">
        <f>VLOOKUP(G116,[1]Yolanda!$G:$AA,21,FALSE)</f>
        <v>4212</v>
      </c>
      <c r="T116" s="13">
        <f t="shared" si="21"/>
        <v>19375.199999999997</v>
      </c>
      <c r="U116" s="5">
        <f t="shared" si="22"/>
        <v>0.93500000000000005</v>
      </c>
      <c r="V116" s="15">
        <f t="shared" si="23"/>
        <v>0.65583048437870217</v>
      </c>
      <c r="W116" s="5">
        <f t="shared" si="24"/>
        <v>0.97699999999999998</v>
      </c>
      <c r="X116">
        <v>19.77</v>
      </c>
      <c r="Y116" s="6">
        <f t="shared" si="27"/>
        <v>7.9000000000000001E-2</v>
      </c>
      <c r="Z116">
        <f t="shared" si="26"/>
        <v>5.7290000000000001</v>
      </c>
    </row>
    <row r="117" spans="1:26">
      <c r="A117" s="4" t="s">
        <v>170</v>
      </c>
      <c r="B117" s="4" t="s">
        <v>171</v>
      </c>
      <c r="C117" s="4" t="s">
        <v>172</v>
      </c>
      <c r="D117" s="4" t="s">
        <v>193</v>
      </c>
      <c r="E117" s="4" t="s">
        <v>194</v>
      </c>
      <c r="F117" s="4" t="s">
        <v>311</v>
      </c>
      <c r="G117" s="4" t="s">
        <v>312</v>
      </c>
      <c r="H117" s="4">
        <v>37895</v>
      </c>
      <c r="I117" s="4"/>
      <c r="J117" s="8">
        <f>VLOOKUP(G117,[1]Yolanda!$G:$J,4,FALSE)</f>
        <v>37895</v>
      </c>
      <c r="K117" s="5">
        <f t="shared" si="14"/>
        <v>0.79600000000000004</v>
      </c>
      <c r="L117" s="10">
        <f t="shared" si="15"/>
        <v>1</v>
      </c>
      <c r="M117" s="5">
        <f t="shared" si="16"/>
        <v>0.42299999999999999</v>
      </c>
      <c r="N117" s="13">
        <f>VLOOKUP(G117,[1]Yolanda!$G:$Z,20,FALSE)</f>
        <v>7974</v>
      </c>
      <c r="O117" s="13">
        <f t="shared" si="17"/>
        <v>36680.399999999994</v>
      </c>
      <c r="P117" s="5">
        <f t="shared" si="18"/>
        <v>0.97699999999999998</v>
      </c>
      <c r="Q117" s="18">
        <f t="shared" si="19"/>
        <v>0.96794827813695727</v>
      </c>
      <c r="R117" s="5">
        <f t="shared" si="20"/>
        <v>0.98099999999999998</v>
      </c>
      <c r="S117" s="13">
        <f>VLOOKUP(G117,[1]Yolanda!$G:$AA,21,FALSE)</f>
        <v>84</v>
      </c>
      <c r="T117" s="13">
        <f t="shared" si="21"/>
        <v>386.4</v>
      </c>
      <c r="U117" s="5">
        <f t="shared" si="22"/>
        <v>0.44900000000000001</v>
      </c>
      <c r="V117" s="15">
        <f t="shared" si="23"/>
        <v>1.0196595856973216E-2</v>
      </c>
      <c r="W117" s="5">
        <f t="shared" si="24"/>
        <v>0.44700000000000001</v>
      </c>
      <c r="X117">
        <v>22.05</v>
      </c>
      <c r="Y117" s="6">
        <f t="shared" si="27"/>
        <v>0.105</v>
      </c>
      <c r="Z117">
        <f t="shared" si="26"/>
        <v>5.7272500000000015</v>
      </c>
    </row>
    <row r="118" spans="1:26">
      <c r="A118" s="4" t="s">
        <v>15</v>
      </c>
      <c r="B118" s="4" t="s">
        <v>16</v>
      </c>
      <c r="C118" s="4" t="s">
        <v>17</v>
      </c>
      <c r="D118" s="4" t="s">
        <v>134</v>
      </c>
      <c r="E118" s="4" t="s">
        <v>135</v>
      </c>
      <c r="F118" s="4" t="s">
        <v>651</v>
      </c>
      <c r="G118" s="4" t="s">
        <v>652</v>
      </c>
      <c r="H118" s="4">
        <v>11024</v>
      </c>
      <c r="I118" s="4"/>
      <c r="J118" s="8">
        <f>VLOOKUP(G118,[1]Yolanda!$G:$J,4,FALSE)</f>
        <v>12788</v>
      </c>
      <c r="K118" s="5">
        <f t="shared" si="14"/>
        <v>0.39700000000000002</v>
      </c>
      <c r="L118" s="10">
        <f t="shared" si="15"/>
        <v>1.1600145137880986</v>
      </c>
      <c r="M118" s="5">
        <f t="shared" si="16"/>
        <v>0.95099999999999996</v>
      </c>
      <c r="N118" s="13">
        <f>VLOOKUP(G118,[1]Yolanda!$G:$Z,20,FALSE)</f>
        <v>150</v>
      </c>
      <c r="O118" s="13">
        <f t="shared" si="17"/>
        <v>690</v>
      </c>
      <c r="P118" s="5">
        <f t="shared" si="18"/>
        <v>0.63500000000000001</v>
      </c>
      <c r="Q118" s="18">
        <f t="shared" si="19"/>
        <v>6.2590711175616834E-2</v>
      </c>
      <c r="R118" s="5">
        <f t="shared" si="20"/>
        <v>0.69099999999999995</v>
      </c>
      <c r="S118" s="13">
        <f>VLOOKUP(G118,[1]Yolanda!$G:$AA,21,FALSE)</f>
        <v>1019</v>
      </c>
      <c r="T118" s="13">
        <f t="shared" si="21"/>
        <v>4687.3999999999996</v>
      </c>
      <c r="U118" s="5">
        <f t="shared" si="22"/>
        <v>0.69899999999999995</v>
      </c>
      <c r="V118" s="15">
        <f t="shared" si="23"/>
        <v>0.42519956458635699</v>
      </c>
      <c r="W118" s="5">
        <f t="shared" si="24"/>
        <v>0.879</v>
      </c>
      <c r="X118">
        <v>39.479999999999997</v>
      </c>
      <c r="Y118" s="6">
        <f t="shared" si="27"/>
        <v>0.53100000000000003</v>
      </c>
      <c r="Z118">
        <f t="shared" si="26"/>
        <v>5.72</v>
      </c>
    </row>
    <row r="119" spans="1:26">
      <c r="A119" s="4" t="s">
        <v>170</v>
      </c>
      <c r="B119" s="4" t="s">
        <v>171</v>
      </c>
      <c r="C119" s="4" t="s">
        <v>172</v>
      </c>
      <c r="D119" s="4" t="s">
        <v>346</v>
      </c>
      <c r="E119" s="4" t="s">
        <v>347</v>
      </c>
      <c r="F119" s="4" t="s">
        <v>582</v>
      </c>
      <c r="G119" s="4" t="s">
        <v>583</v>
      </c>
      <c r="H119" s="4">
        <v>31052</v>
      </c>
      <c r="I119" s="4"/>
      <c r="J119" s="8">
        <f>VLOOKUP(G119,[1]Yolanda!$G:$J,4,FALSE)</f>
        <v>31052</v>
      </c>
      <c r="K119" s="5">
        <f t="shared" si="14"/>
        <v>0.72899999999999998</v>
      </c>
      <c r="L119" s="10">
        <f t="shared" si="15"/>
        <v>1</v>
      </c>
      <c r="M119" s="5">
        <f t="shared" si="16"/>
        <v>0.42299999999999999</v>
      </c>
      <c r="N119" s="13">
        <f>VLOOKUP(G119,[1]Yolanda!$G:$Z,20,FALSE)</f>
        <v>660</v>
      </c>
      <c r="O119" s="13">
        <f t="shared" si="17"/>
        <v>3035.9999999999995</v>
      </c>
      <c r="P119" s="5">
        <f t="shared" si="18"/>
        <v>0.71899999999999997</v>
      </c>
      <c r="Q119" s="18">
        <f t="shared" si="19"/>
        <v>9.7771480097900279E-2</v>
      </c>
      <c r="R119" s="5">
        <f t="shared" si="20"/>
        <v>0.71099999999999997</v>
      </c>
      <c r="S119" s="13">
        <f>VLOOKUP(G119,[1]Yolanda!$G:$AA,21,FALSE)</f>
        <v>2821</v>
      </c>
      <c r="T119" s="13">
        <f t="shared" si="21"/>
        <v>12976.599999999999</v>
      </c>
      <c r="U119" s="5">
        <f t="shared" si="22"/>
        <v>0.877</v>
      </c>
      <c r="V119" s="15">
        <f t="shared" si="23"/>
        <v>0.41789900811541925</v>
      </c>
      <c r="W119" s="5">
        <f t="shared" si="24"/>
        <v>0.875</v>
      </c>
      <c r="X119">
        <v>36.85</v>
      </c>
      <c r="Y119" s="6">
        <f t="shared" si="27"/>
        <v>0.44800000000000001</v>
      </c>
      <c r="Z119">
        <f t="shared" si="26"/>
        <v>5.7045000000000003</v>
      </c>
    </row>
    <row r="120" spans="1:26">
      <c r="A120" s="4" t="s">
        <v>170</v>
      </c>
      <c r="B120" s="4" t="s">
        <v>171</v>
      </c>
      <c r="C120" s="4" t="s">
        <v>172</v>
      </c>
      <c r="D120" s="4" t="s">
        <v>193</v>
      </c>
      <c r="E120" s="4" t="s">
        <v>194</v>
      </c>
      <c r="F120" s="4" t="s">
        <v>415</v>
      </c>
      <c r="G120" s="4" t="s">
        <v>416</v>
      </c>
      <c r="H120" s="4">
        <v>25456</v>
      </c>
      <c r="I120" s="4"/>
      <c r="J120" s="8">
        <f>VLOOKUP(G120,[1]Yolanda!$G:$J,4,FALSE)</f>
        <v>25456</v>
      </c>
      <c r="K120" s="5">
        <f t="shared" si="14"/>
        <v>0.63500000000000001</v>
      </c>
      <c r="L120" s="10">
        <f t="shared" si="15"/>
        <v>1</v>
      </c>
      <c r="M120" s="5">
        <f t="shared" si="16"/>
        <v>0.42299999999999999</v>
      </c>
      <c r="N120" s="13">
        <f>VLOOKUP(G120,[1]Yolanda!$G:$Z,20,FALSE)</f>
        <v>5211</v>
      </c>
      <c r="O120" s="13">
        <f t="shared" si="17"/>
        <v>23970.6</v>
      </c>
      <c r="P120" s="5">
        <f t="shared" si="18"/>
        <v>0.93300000000000005</v>
      </c>
      <c r="Q120" s="18">
        <f t="shared" si="19"/>
        <v>0.94164833438089246</v>
      </c>
      <c r="R120" s="5">
        <f t="shared" si="20"/>
        <v>0.97499999999999998</v>
      </c>
      <c r="S120" s="13">
        <f>VLOOKUP(G120,[1]Yolanda!$G:$AA,21,FALSE)</f>
        <v>297</v>
      </c>
      <c r="T120" s="13">
        <f t="shared" si="21"/>
        <v>1366.1999999999998</v>
      </c>
      <c r="U120" s="5">
        <f t="shared" si="22"/>
        <v>0.55000000000000004</v>
      </c>
      <c r="V120" s="15">
        <f t="shared" si="23"/>
        <v>5.3669076052796978E-2</v>
      </c>
      <c r="W120" s="5">
        <f t="shared" si="24"/>
        <v>0.56399999999999995</v>
      </c>
      <c r="X120">
        <v>27.25</v>
      </c>
      <c r="Y120" s="6">
        <f t="shared" si="27"/>
        <v>0.20200000000000001</v>
      </c>
      <c r="Z120">
        <f t="shared" si="26"/>
        <v>5.6989999999999998</v>
      </c>
    </row>
    <row r="121" spans="1:26">
      <c r="A121" s="4" t="s">
        <v>170</v>
      </c>
      <c r="B121" s="4" t="s">
        <v>171</v>
      </c>
      <c r="C121" s="4" t="s">
        <v>172</v>
      </c>
      <c r="D121" s="4" t="s">
        <v>193</v>
      </c>
      <c r="E121" s="4" t="s">
        <v>194</v>
      </c>
      <c r="F121" s="4" t="s">
        <v>286</v>
      </c>
      <c r="G121" s="4" t="s">
        <v>287</v>
      </c>
      <c r="H121" s="4">
        <v>26763</v>
      </c>
      <c r="I121" s="4"/>
      <c r="J121" s="8">
        <f>VLOOKUP(G121,[1]Yolanda!$G:$J,4,FALSE)</f>
        <v>26763</v>
      </c>
      <c r="K121" s="5">
        <f t="shared" si="14"/>
        <v>0.64900000000000002</v>
      </c>
      <c r="L121" s="10">
        <f t="shared" si="15"/>
        <v>1</v>
      </c>
      <c r="M121" s="5">
        <f t="shared" si="16"/>
        <v>0.42299999999999999</v>
      </c>
      <c r="N121" s="13">
        <f>VLOOKUP(G121,[1]Yolanda!$G:$Z,20,FALSE)</f>
        <v>4050</v>
      </c>
      <c r="O121" s="13">
        <f t="shared" si="17"/>
        <v>18630</v>
      </c>
      <c r="P121" s="5">
        <f t="shared" si="18"/>
        <v>0.89100000000000001</v>
      </c>
      <c r="Q121" s="18">
        <f t="shared" si="19"/>
        <v>0.6961103015357023</v>
      </c>
      <c r="R121" s="5">
        <f t="shared" si="20"/>
        <v>0.93899999999999995</v>
      </c>
      <c r="S121" s="13">
        <f>VLOOKUP(G121,[1]Yolanda!$G:$AA,21,FALSE)</f>
        <v>1200</v>
      </c>
      <c r="T121" s="13">
        <f t="shared" si="21"/>
        <v>5520</v>
      </c>
      <c r="U121" s="5">
        <f t="shared" si="22"/>
        <v>0.72499999999999998</v>
      </c>
      <c r="V121" s="15">
        <f t="shared" si="23"/>
        <v>0.2062549041587266</v>
      </c>
      <c r="W121" s="5">
        <f t="shared" si="24"/>
        <v>0.70699999999999996</v>
      </c>
      <c r="X121">
        <v>20.23</v>
      </c>
      <c r="Y121" s="6">
        <f t="shared" si="27"/>
        <v>8.1000000000000003E-2</v>
      </c>
      <c r="Z121">
        <f t="shared" si="26"/>
        <v>5.6974999999999998</v>
      </c>
    </row>
    <row r="122" spans="1:26">
      <c r="A122" s="4" t="s">
        <v>170</v>
      </c>
      <c r="B122" s="4" t="s">
        <v>171</v>
      </c>
      <c r="C122" s="4" t="s">
        <v>172</v>
      </c>
      <c r="D122" s="4" t="s">
        <v>346</v>
      </c>
      <c r="E122" s="4" t="s">
        <v>347</v>
      </c>
      <c r="F122" s="4" t="s">
        <v>735</v>
      </c>
      <c r="G122" s="4" t="s">
        <v>736</v>
      </c>
      <c r="H122" s="4">
        <v>20277</v>
      </c>
      <c r="I122" s="4"/>
      <c r="J122" s="8">
        <f>VLOOKUP(G122,[1]Yolanda!$G:$J,4,FALSE)</f>
        <v>20277</v>
      </c>
      <c r="K122" s="5">
        <f t="shared" si="14"/>
        <v>0.55600000000000005</v>
      </c>
      <c r="L122" s="10">
        <f t="shared" si="15"/>
        <v>1</v>
      </c>
      <c r="M122" s="5">
        <f t="shared" si="16"/>
        <v>0.42299999999999999</v>
      </c>
      <c r="N122" s="13">
        <f>VLOOKUP(G122,[1]Yolanda!$G:$Z,20,FALSE)</f>
        <v>591</v>
      </c>
      <c r="O122" s="13">
        <f t="shared" si="17"/>
        <v>2718.6</v>
      </c>
      <c r="P122" s="5">
        <f t="shared" si="18"/>
        <v>0.71099999999999997</v>
      </c>
      <c r="Q122" s="18">
        <f t="shared" si="19"/>
        <v>0.13407308773487203</v>
      </c>
      <c r="R122" s="5">
        <f t="shared" si="20"/>
        <v>0.72699999999999998</v>
      </c>
      <c r="S122" s="13">
        <f>VLOOKUP(G122,[1]Yolanda!$G:$AA,21,FALSE)</f>
        <v>2174</v>
      </c>
      <c r="T122" s="13">
        <f t="shared" si="21"/>
        <v>10000.4</v>
      </c>
      <c r="U122" s="5">
        <f t="shared" si="22"/>
        <v>0.83</v>
      </c>
      <c r="V122" s="15">
        <f t="shared" si="23"/>
        <v>0.49318932780983377</v>
      </c>
      <c r="W122" s="5">
        <f t="shared" si="24"/>
        <v>0.92900000000000005</v>
      </c>
      <c r="X122">
        <v>42.5</v>
      </c>
      <c r="Y122" s="6">
        <f t="shared" si="27"/>
        <v>0.626</v>
      </c>
      <c r="Z122">
        <f t="shared" si="26"/>
        <v>5.6854999999999993</v>
      </c>
    </row>
    <row r="123" spans="1:26">
      <c r="A123" s="4" t="s">
        <v>170</v>
      </c>
      <c r="B123" s="4" t="s">
        <v>171</v>
      </c>
      <c r="C123" s="4" t="s">
        <v>172</v>
      </c>
      <c r="D123" s="4" t="s">
        <v>173</v>
      </c>
      <c r="E123" s="4" t="s">
        <v>174</v>
      </c>
      <c r="F123" s="4" t="s">
        <v>487</v>
      </c>
      <c r="G123" s="4" t="s">
        <v>488</v>
      </c>
      <c r="H123" s="4">
        <v>27486</v>
      </c>
      <c r="I123" s="4"/>
      <c r="J123" s="8">
        <f>VLOOKUP(G123,[1]Yolanda!$G:$J,4,FALSE)</f>
        <v>27486</v>
      </c>
      <c r="K123" s="5">
        <f t="shared" si="14"/>
        <v>0.66300000000000003</v>
      </c>
      <c r="L123" s="10">
        <f t="shared" si="15"/>
        <v>1</v>
      </c>
      <c r="M123" s="5">
        <f t="shared" si="16"/>
        <v>0.42299999999999999</v>
      </c>
      <c r="N123" s="13">
        <f>VLOOKUP(G123,[1]Yolanda!$G:$Z,20,FALSE)</f>
        <v>1279</v>
      </c>
      <c r="O123" s="13">
        <f t="shared" si="17"/>
        <v>5883.4</v>
      </c>
      <c r="P123" s="5">
        <f t="shared" si="18"/>
        <v>0.77400000000000002</v>
      </c>
      <c r="Q123" s="18">
        <f t="shared" si="19"/>
        <v>0.21405078949283271</v>
      </c>
      <c r="R123" s="5">
        <f t="shared" si="20"/>
        <v>0.76400000000000001</v>
      </c>
      <c r="S123" s="13">
        <f>VLOOKUP(G123,[1]Yolanda!$G:$AA,21,FALSE)</f>
        <v>2812</v>
      </c>
      <c r="T123" s="13">
        <f t="shared" si="21"/>
        <v>12935.199999999999</v>
      </c>
      <c r="U123" s="5">
        <f t="shared" si="22"/>
        <v>0.872</v>
      </c>
      <c r="V123" s="15">
        <f t="shared" si="23"/>
        <v>0.47061049261442184</v>
      </c>
      <c r="W123" s="5">
        <f t="shared" si="24"/>
        <v>0.91900000000000004</v>
      </c>
      <c r="X123">
        <v>31.52</v>
      </c>
      <c r="Y123" s="6">
        <f t="shared" si="27"/>
        <v>0.29199999999999998</v>
      </c>
      <c r="Z123">
        <f t="shared" si="26"/>
        <v>5.6842499999999996</v>
      </c>
    </row>
    <row r="124" spans="1:26">
      <c r="A124" s="4" t="s">
        <v>15</v>
      </c>
      <c r="B124" s="4" t="s">
        <v>16</v>
      </c>
      <c r="C124" s="4" t="s">
        <v>17</v>
      </c>
      <c r="D124" s="4" t="s">
        <v>49</v>
      </c>
      <c r="E124" s="4" t="s">
        <v>50</v>
      </c>
      <c r="F124" s="4" t="s">
        <v>889</v>
      </c>
      <c r="G124" s="4" t="s">
        <v>890</v>
      </c>
      <c r="H124" s="4">
        <v>19785</v>
      </c>
      <c r="I124" s="4"/>
      <c r="J124" s="8">
        <f>VLOOKUP(G124,[1]Yolanda!$G:$J,4,FALSE)</f>
        <v>22951</v>
      </c>
      <c r="K124" s="5">
        <f t="shared" si="14"/>
        <v>0.58799999999999997</v>
      </c>
      <c r="L124" s="10">
        <f t="shared" si="15"/>
        <v>1.1600202173363658</v>
      </c>
      <c r="M124" s="5">
        <f t="shared" si="16"/>
        <v>0.95899999999999996</v>
      </c>
      <c r="N124" s="13">
        <f>VLOOKUP(G124,[1]Yolanda!$G:$Z,20,FALSE)</f>
        <v>40</v>
      </c>
      <c r="O124" s="13">
        <f t="shared" si="17"/>
        <v>184</v>
      </c>
      <c r="P124" s="5">
        <f t="shared" si="18"/>
        <v>0.54200000000000004</v>
      </c>
      <c r="Q124" s="18">
        <f t="shared" si="19"/>
        <v>9.2999747283295433E-3</v>
      </c>
      <c r="R124" s="5">
        <f t="shared" si="20"/>
        <v>0.56999999999999995</v>
      </c>
      <c r="S124" s="13">
        <f>VLOOKUP(G124,[1]Yolanda!$G:$AA,21,FALSE)</f>
        <v>657</v>
      </c>
      <c r="T124" s="13">
        <f t="shared" si="21"/>
        <v>3022.2</v>
      </c>
      <c r="U124" s="5">
        <f t="shared" si="22"/>
        <v>0.63900000000000001</v>
      </c>
      <c r="V124" s="15">
        <f t="shared" si="23"/>
        <v>0.15275208491281272</v>
      </c>
      <c r="W124" s="5">
        <f t="shared" si="24"/>
        <v>0.66100000000000003</v>
      </c>
      <c r="X124">
        <v>50.04</v>
      </c>
      <c r="Y124" s="6">
        <f t="shared" si="27"/>
        <v>0.82299999999999995</v>
      </c>
      <c r="Z124">
        <f t="shared" si="26"/>
        <v>5.6777499999999996</v>
      </c>
    </row>
    <row r="125" spans="1:26">
      <c r="A125" s="4" t="s">
        <v>170</v>
      </c>
      <c r="B125" s="4" t="s">
        <v>171</v>
      </c>
      <c r="C125" s="4" t="s">
        <v>172</v>
      </c>
      <c r="D125" s="4" t="s">
        <v>173</v>
      </c>
      <c r="E125" s="4" t="s">
        <v>174</v>
      </c>
      <c r="F125" s="4" t="s">
        <v>515</v>
      </c>
      <c r="G125" s="4" t="s">
        <v>516</v>
      </c>
      <c r="H125" s="4">
        <v>19385</v>
      </c>
      <c r="I125" s="4"/>
      <c r="J125" s="8">
        <f>VLOOKUP(G125,[1]Yolanda!$G:$J,4,FALSE)</f>
        <v>19385</v>
      </c>
      <c r="K125" s="5">
        <f t="shared" si="14"/>
        <v>0.54</v>
      </c>
      <c r="L125" s="10">
        <f t="shared" si="15"/>
        <v>1</v>
      </c>
      <c r="M125" s="5">
        <f t="shared" si="16"/>
        <v>0.42299999999999999</v>
      </c>
      <c r="N125" s="13">
        <f>VLOOKUP(G125,[1]Yolanda!$G:$Z,20,FALSE)</f>
        <v>2013</v>
      </c>
      <c r="O125" s="13">
        <f t="shared" si="17"/>
        <v>9259.7999999999993</v>
      </c>
      <c r="P125" s="5">
        <f t="shared" si="18"/>
        <v>0.8</v>
      </c>
      <c r="Q125" s="18">
        <f t="shared" si="19"/>
        <v>0.4776786174877482</v>
      </c>
      <c r="R125" s="5">
        <f t="shared" si="20"/>
        <v>0.83</v>
      </c>
      <c r="S125" s="13">
        <f>VLOOKUP(G125,[1]Yolanda!$G:$AA,21,FALSE)</f>
        <v>1933</v>
      </c>
      <c r="T125" s="13">
        <f t="shared" si="21"/>
        <v>8891.7999999999993</v>
      </c>
      <c r="U125" s="5">
        <f t="shared" si="22"/>
        <v>0.81</v>
      </c>
      <c r="V125" s="15">
        <f t="shared" si="23"/>
        <v>0.45869486716533397</v>
      </c>
      <c r="W125" s="5">
        <f t="shared" si="24"/>
        <v>0.90500000000000003</v>
      </c>
      <c r="X125">
        <v>33.119999999999997</v>
      </c>
      <c r="Y125" s="6">
        <f t="shared" si="27"/>
        <v>0.32400000000000001</v>
      </c>
      <c r="Z125">
        <f t="shared" si="26"/>
        <v>5.6664999999999992</v>
      </c>
    </row>
    <row r="126" spans="1:26">
      <c r="A126" s="4" t="s">
        <v>15</v>
      </c>
      <c r="B126" s="4" t="s">
        <v>16</v>
      </c>
      <c r="C126" s="4" t="s">
        <v>17</v>
      </c>
      <c r="D126" s="4" t="s">
        <v>24</v>
      </c>
      <c r="E126" s="4" t="s">
        <v>25</v>
      </c>
      <c r="F126" s="4" t="s">
        <v>118</v>
      </c>
      <c r="G126" s="4" t="s">
        <v>119</v>
      </c>
      <c r="H126" s="4">
        <v>27224</v>
      </c>
      <c r="I126" s="4"/>
      <c r="J126" s="8">
        <f>VLOOKUP(G126,[1]Yolanda!$G:$J,4,FALSE)</f>
        <v>16924.7</v>
      </c>
      <c r="K126" s="5">
        <f t="shared" si="14"/>
        <v>0.48499999999999999</v>
      </c>
      <c r="L126" s="10">
        <f t="shared" si="15"/>
        <v>0.62168307375844845</v>
      </c>
      <c r="M126" s="5">
        <f t="shared" si="16"/>
        <v>0.33600000000000002</v>
      </c>
      <c r="N126" s="13">
        <f>VLOOKUP(G126,[1]Yolanda!$G:$Z,20,FALSE)</f>
        <v>3601</v>
      </c>
      <c r="O126" s="13">
        <f t="shared" si="17"/>
        <v>16564.599999999999</v>
      </c>
      <c r="P126" s="5">
        <f t="shared" si="18"/>
        <v>0.87</v>
      </c>
      <c r="Q126" s="18">
        <f t="shared" si="19"/>
        <v>0.60845577431677922</v>
      </c>
      <c r="R126" s="5">
        <f t="shared" si="20"/>
        <v>0.89100000000000001</v>
      </c>
      <c r="S126" s="13">
        <f>VLOOKUP(G126,[1]Yolanda!$G:$AA,21,FALSE)</f>
        <v>2191</v>
      </c>
      <c r="T126" s="13">
        <f t="shared" si="21"/>
        <v>10078.599999999999</v>
      </c>
      <c r="U126" s="5">
        <f t="shared" si="22"/>
        <v>0.83199999999999996</v>
      </c>
      <c r="V126" s="15">
        <f t="shared" si="23"/>
        <v>0.37021010872759325</v>
      </c>
      <c r="W126" s="5">
        <f t="shared" si="24"/>
        <v>0.83199999999999996</v>
      </c>
      <c r="X126">
        <v>31.98</v>
      </c>
      <c r="Y126" s="6">
        <f t="shared" si="27"/>
        <v>0.30399999999999999</v>
      </c>
      <c r="Z126">
        <f t="shared" si="26"/>
        <v>5.66</v>
      </c>
    </row>
    <row r="127" spans="1:26">
      <c r="A127" s="4" t="s">
        <v>15</v>
      </c>
      <c r="B127" s="4" t="s">
        <v>16</v>
      </c>
      <c r="C127" s="4" t="s">
        <v>17</v>
      </c>
      <c r="D127" s="4" t="s">
        <v>18</v>
      </c>
      <c r="E127" s="4" t="s">
        <v>19</v>
      </c>
      <c r="F127" s="4" t="s">
        <v>33</v>
      </c>
      <c r="G127" s="4" t="s">
        <v>34</v>
      </c>
      <c r="H127" s="4">
        <v>20238</v>
      </c>
      <c r="I127" s="4"/>
      <c r="J127" s="8">
        <f>VLOOKUP(G127,[1]Yolanda!$G:$J,4,FALSE)</f>
        <v>23476</v>
      </c>
      <c r="K127" s="5">
        <f t="shared" si="14"/>
        <v>0.59599999999999997</v>
      </c>
      <c r="L127" s="10">
        <f t="shared" si="15"/>
        <v>1.1599960470402213</v>
      </c>
      <c r="M127" s="5">
        <f t="shared" si="16"/>
        <v>0.89100000000000001</v>
      </c>
      <c r="N127" s="13">
        <f>VLOOKUP(G127,[1]Yolanda!$G:$Z,20,FALSE)</f>
        <v>222</v>
      </c>
      <c r="O127" s="13">
        <f t="shared" si="17"/>
        <v>1021.1999999999999</v>
      </c>
      <c r="P127" s="5">
        <f t="shared" si="18"/>
        <v>0.65500000000000003</v>
      </c>
      <c r="Q127" s="18">
        <f t="shared" si="19"/>
        <v>5.0459531574266227E-2</v>
      </c>
      <c r="R127" s="5">
        <f t="shared" si="20"/>
        <v>0.68500000000000005</v>
      </c>
      <c r="S127" s="13">
        <f>VLOOKUP(G127,[1]Yolanda!$G:$AA,21,FALSE)</f>
        <v>1254</v>
      </c>
      <c r="T127" s="13">
        <f t="shared" si="21"/>
        <v>5768.4</v>
      </c>
      <c r="U127" s="5">
        <f t="shared" si="22"/>
        <v>0.73299999999999998</v>
      </c>
      <c r="V127" s="15">
        <f t="shared" si="23"/>
        <v>0.28502816483842275</v>
      </c>
      <c r="W127" s="5">
        <f t="shared" si="24"/>
        <v>0.74299999999999999</v>
      </c>
      <c r="X127">
        <v>33.49</v>
      </c>
      <c r="Y127" s="6">
        <f t="shared" si="27"/>
        <v>0.33200000000000002</v>
      </c>
      <c r="Z127">
        <f t="shared" si="26"/>
        <v>5.6427499999999986</v>
      </c>
    </row>
    <row r="128" spans="1:26">
      <c r="A128" s="4" t="s">
        <v>170</v>
      </c>
      <c r="B128" s="4" t="s">
        <v>171</v>
      </c>
      <c r="C128" s="4" t="s">
        <v>172</v>
      </c>
      <c r="D128" s="4" t="s">
        <v>193</v>
      </c>
      <c r="E128" s="4" t="s">
        <v>194</v>
      </c>
      <c r="F128" s="4" t="s">
        <v>344</v>
      </c>
      <c r="G128" s="4" t="s">
        <v>345</v>
      </c>
      <c r="H128" s="4">
        <v>24779</v>
      </c>
      <c r="I128" s="4"/>
      <c r="J128" s="8">
        <f>VLOOKUP(G128,[1]Yolanda!$G:$J,4,FALSE)</f>
        <v>24779</v>
      </c>
      <c r="K128" s="5">
        <f t="shared" si="14"/>
        <v>0.62</v>
      </c>
      <c r="L128" s="10">
        <f t="shared" si="15"/>
        <v>1</v>
      </c>
      <c r="M128" s="5">
        <f t="shared" si="16"/>
        <v>0.42299999999999999</v>
      </c>
      <c r="N128" s="13">
        <f>VLOOKUP(G128,[1]Yolanda!$G:$Z,20,FALSE)</f>
        <v>5022</v>
      </c>
      <c r="O128" s="13">
        <f t="shared" si="17"/>
        <v>23101.199999999997</v>
      </c>
      <c r="P128" s="5">
        <f t="shared" si="18"/>
        <v>0.92700000000000005</v>
      </c>
      <c r="Q128" s="18">
        <f t="shared" si="19"/>
        <v>0.93228943863755587</v>
      </c>
      <c r="R128" s="5">
        <f t="shared" si="20"/>
        <v>0.97299999999999998</v>
      </c>
      <c r="S128" s="13">
        <f>VLOOKUP(G128,[1]Yolanda!$G:$AA,21,FALSE)</f>
        <v>365</v>
      </c>
      <c r="T128" s="13">
        <f t="shared" si="21"/>
        <v>1678.9999999999998</v>
      </c>
      <c r="U128" s="5">
        <f t="shared" si="22"/>
        <v>0.57799999999999996</v>
      </c>
      <c r="V128" s="15">
        <f t="shared" si="23"/>
        <v>6.7758989466887271E-2</v>
      </c>
      <c r="W128" s="5">
        <f t="shared" si="24"/>
        <v>0.58199999999999996</v>
      </c>
      <c r="X128">
        <v>24.27</v>
      </c>
      <c r="Y128" s="6">
        <f t="shared" si="27"/>
        <v>0.13700000000000001</v>
      </c>
      <c r="Z128">
        <f t="shared" si="26"/>
        <v>5.6357499999999998</v>
      </c>
    </row>
    <row r="129" spans="1:26">
      <c r="A129" s="4" t="s">
        <v>170</v>
      </c>
      <c r="B129" s="4" t="s">
        <v>171</v>
      </c>
      <c r="C129" s="4" t="s">
        <v>172</v>
      </c>
      <c r="D129" s="4" t="s">
        <v>346</v>
      </c>
      <c r="E129" s="4" t="s">
        <v>347</v>
      </c>
      <c r="F129" s="4" t="s">
        <v>348</v>
      </c>
      <c r="G129" s="4" t="s">
        <v>349</v>
      </c>
      <c r="H129" s="4">
        <v>29862</v>
      </c>
      <c r="I129" s="4"/>
      <c r="J129" s="8">
        <f>VLOOKUP(G129,[1]Yolanda!$G:$J,4,FALSE)</f>
        <v>29862</v>
      </c>
      <c r="K129" s="5">
        <f t="shared" si="14"/>
        <v>0.71299999999999997</v>
      </c>
      <c r="L129" s="10">
        <f t="shared" si="15"/>
        <v>1</v>
      </c>
      <c r="M129" s="5">
        <f t="shared" si="16"/>
        <v>0.42299999999999999</v>
      </c>
      <c r="N129" s="13">
        <f>VLOOKUP(G129,[1]Yolanda!$G:$Z,20,FALSE)</f>
        <v>1043</v>
      </c>
      <c r="O129" s="13">
        <f t="shared" si="17"/>
        <v>4797.7999999999993</v>
      </c>
      <c r="P129" s="5">
        <f t="shared" si="18"/>
        <v>0.745</v>
      </c>
      <c r="Q129" s="18">
        <f t="shared" si="19"/>
        <v>0.16066572902015938</v>
      </c>
      <c r="R129" s="5">
        <f t="shared" si="20"/>
        <v>0.747</v>
      </c>
      <c r="S129" s="13">
        <f>VLOOKUP(G129,[1]Yolanda!$G:$AA,21,FALSE)</f>
        <v>5043</v>
      </c>
      <c r="T129" s="13">
        <f t="shared" si="21"/>
        <v>23197.8</v>
      </c>
      <c r="U129" s="5">
        <f t="shared" si="22"/>
        <v>0.96099999999999997</v>
      </c>
      <c r="V129" s="15">
        <f t="shared" si="23"/>
        <v>0.77683343379545911</v>
      </c>
      <c r="W129" s="5">
        <f t="shared" si="24"/>
        <v>0.99099999999999999</v>
      </c>
      <c r="X129">
        <v>24.35</v>
      </c>
      <c r="Y129" s="6">
        <f t="shared" si="27"/>
        <v>0.13900000000000001</v>
      </c>
      <c r="Z129">
        <f t="shared" si="26"/>
        <v>5.6339999999999995</v>
      </c>
    </row>
    <row r="130" spans="1:26">
      <c r="A130" s="4" t="s">
        <v>15</v>
      </c>
      <c r="B130" s="4" t="s">
        <v>16</v>
      </c>
      <c r="C130" s="4" t="s">
        <v>17</v>
      </c>
      <c r="D130" s="4" t="s">
        <v>24</v>
      </c>
      <c r="E130" s="4" t="s">
        <v>25</v>
      </c>
      <c r="F130" s="4" t="s">
        <v>89</v>
      </c>
      <c r="G130" s="4" t="s">
        <v>90</v>
      </c>
      <c r="H130" s="4">
        <v>19133</v>
      </c>
      <c r="I130" s="4"/>
      <c r="J130" s="8">
        <f>VLOOKUP(G130,[1]Yolanda!$G:$J,4,FALSE)</f>
        <v>11895.7</v>
      </c>
      <c r="K130" s="5">
        <f t="shared" ref="K130:K193" si="28">PERCENTRANK(J:J,J130)</f>
        <v>0.375</v>
      </c>
      <c r="L130" s="10">
        <f t="shared" ref="L130:L193" si="29">J130/H130</f>
        <v>0.62173731249673347</v>
      </c>
      <c r="M130" s="5">
        <f t="shared" ref="M130:M193" si="30">PERCENTRANK(L:L,L130)</f>
        <v>0.35199999999999998</v>
      </c>
      <c r="N130" s="13">
        <f>VLOOKUP(G130,[1]Yolanda!$G:$Z,20,FALSE)</f>
        <v>3448</v>
      </c>
      <c r="O130" s="13">
        <f t="shared" ref="O130:O193" si="31">N130*4.6</f>
        <v>15860.8</v>
      </c>
      <c r="P130" s="5">
        <f t="shared" ref="P130:P193" si="32">PERCENTRANK(N:N,N130)</f>
        <v>0.86599999999999999</v>
      </c>
      <c r="Q130" s="18">
        <f t="shared" ref="Q130:Q193" si="33">O130/H130</f>
        <v>0.82897611456645581</v>
      </c>
      <c r="R130" s="5">
        <f t="shared" ref="R130:R193" si="34">PERCENTRANK(Q:Q,Q130)</f>
        <v>0.95299999999999996</v>
      </c>
      <c r="S130" s="13">
        <f>VLOOKUP(G130,[1]Yolanda!$G:$AA,21,FALSE)</f>
        <v>1324</v>
      </c>
      <c r="T130" s="13">
        <f t="shared" ref="T130:T193" si="35">S130*4.6</f>
        <v>6090.4</v>
      </c>
      <c r="U130" s="5">
        <f t="shared" ref="U130:U193" si="36">PERCENTRANK(S:S,S130)</f>
        <v>0.74099999999999999</v>
      </c>
      <c r="V130" s="15">
        <f t="shared" ref="V130:V193" si="37">T130/H130</f>
        <v>0.31831913447969473</v>
      </c>
      <c r="W130" s="5">
        <f t="shared" ref="W130:W193" si="38">PERCENTRANK(V:V,V130)</f>
        <v>0.77</v>
      </c>
      <c r="X130">
        <v>35.840000000000003</v>
      </c>
      <c r="Y130" s="6">
        <f t="shared" ref="Y130:Y161" si="39">PERCENTRANK(X:X,X130)</f>
        <v>0.40300000000000002</v>
      </c>
      <c r="Z130">
        <f t="shared" ref="Z130:Z193" si="40">(K130*1.25)+(M130*1.25)+(P130*1.75)+(R130*1.75)+(U130*0.75)+(W130*0.75)+(Y130)</f>
        <v>5.6282499999999995</v>
      </c>
    </row>
    <row r="131" spans="1:26">
      <c r="A131" s="4" t="s">
        <v>170</v>
      </c>
      <c r="B131" s="4" t="s">
        <v>171</v>
      </c>
      <c r="C131" s="4" t="s">
        <v>172</v>
      </c>
      <c r="D131" s="4" t="s">
        <v>193</v>
      </c>
      <c r="E131" s="4" t="s">
        <v>194</v>
      </c>
      <c r="F131" s="4" t="s">
        <v>293</v>
      </c>
      <c r="G131" s="4" t="s">
        <v>294</v>
      </c>
      <c r="H131" s="4">
        <v>28561</v>
      </c>
      <c r="I131" s="4"/>
      <c r="J131" s="8">
        <f>VLOOKUP(G131,[1]Yolanda!$G:$J,4,FALSE)</f>
        <v>28561</v>
      </c>
      <c r="K131" s="5">
        <f t="shared" si="28"/>
        <v>0.67900000000000005</v>
      </c>
      <c r="L131" s="10">
        <f t="shared" si="29"/>
        <v>1</v>
      </c>
      <c r="M131" s="5">
        <f t="shared" si="30"/>
        <v>0.42299999999999999</v>
      </c>
      <c r="N131" s="13">
        <f>VLOOKUP(G131,[1]Yolanda!$G:$Z,20,FALSE)</f>
        <v>4237</v>
      </c>
      <c r="O131" s="13">
        <f t="shared" si="31"/>
        <v>19490.199999999997</v>
      </c>
      <c r="P131" s="5">
        <f t="shared" si="32"/>
        <v>0.90700000000000003</v>
      </c>
      <c r="Q131" s="18">
        <f t="shared" si="33"/>
        <v>0.68240607821854971</v>
      </c>
      <c r="R131" s="5">
        <f t="shared" si="34"/>
        <v>0.93100000000000005</v>
      </c>
      <c r="S131" s="13">
        <f>VLOOKUP(G131,[1]Yolanda!$G:$AA,21,FALSE)</f>
        <v>662</v>
      </c>
      <c r="T131" s="13">
        <f t="shared" si="35"/>
        <v>3045.2</v>
      </c>
      <c r="U131" s="5">
        <f t="shared" si="36"/>
        <v>0.64100000000000001</v>
      </c>
      <c r="V131" s="15">
        <f t="shared" si="37"/>
        <v>0.10662091663457161</v>
      </c>
      <c r="W131" s="5">
        <f t="shared" si="38"/>
        <v>0.62</v>
      </c>
      <c r="X131">
        <v>20.399999999999999</v>
      </c>
      <c r="Y131" s="6">
        <f t="shared" si="39"/>
        <v>8.6999999999999994E-2</v>
      </c>
      <c r="Z131">
        <f t="shared" si="40"/>
        <v>5.6267499999999995</v>
      </c>
    </row>
    <row r="132" spans="1:26">
      <c r="A132" s="4" t="s">
        <v>15</v>
      </c>
      <c r="B132" s="4" t="s">
        <v>16</v>
      </c>
      <c r="C132" s="4" t="s">
        <v>17</v>
      </c>
      <c r="D132" s="4" t="s">
        <v>49</v>
      </c>
      <c r="E132" s="4" t="s">
        <v>50</v>
      </c>
      <c r="F132" s="4" t="s">
        <v>112</v>
      </c>
      <c r="G132" s="4" t="s">
        <v>113</v>
      </c>
      <c r="H132" s="4">
        <v>11612</v>
      </c>
      <c r="I132" s="4"/>
      <c r="J132" s="8">
        <f>VLOOKUP(G132,[1]Yolanda!$G:$J,4,FALSE)</f>
        <v>13470</v>
      </c>
      <c r="K132" s="5">
        <f t="shared" si="28"/>
        <v>0.40500000000000003</v>
      </c>
      <c r="L132" s="10">
        <f t="shared" si="29"/>
        <v>1.1600068894247331</v>
      </c>
      <c r="M132" s="5">
        <f t="shared" si="30"/>
        <v>0.93500000000000005</v>
      </c>
      <c r="N132" s="13">
        <f>VLOOKUP(G132,[1]Yolanda!$G:$Z,20,FALSE)</f>
        <v>2866</v>
      </c>
      <c r="O132" s="13">
        <f t="shared" si="31"/>
        <v>13183.599999999999</v>
      </c>
      <c r="P132" s="5">
        <f t="shared" si="32"/>
        <v>0.84199999999999997</v>
      </c>
      <c r="Q132" s="18">
        <f t="shared" si="33"/>
        <v>1.1353427488804684</v>
      </c>
      <c r="R132" s="5">
        <f t="shared" si="34"/>
        <v>1</v>
      </c>
      <c r="S132" s="13">
        <f>VLOOKUP(G132,[1]Yolanda!$G:$AA,21,FALSE)</f>
        <v>0</v>
      </c>
      <c r="T132" s="13">
        <f t="shared" si="35"/>
        <v>0</v>
      </c>
      <c r="U132" s="5">
        <f t="shared" si="36"/>
        <v>0</v>
      </c>
      <c r="V132" s="15">
        <f t="shared" si="37"/>
        <v>0</v>
      </c>
      <c r="W132" s="5">
        <f t="shared" si="38"/>
        <v>0</v>
      </c>
      <c r="X132">
        <v>45.68</v>
      </c>
      <c r="Y132" s="6">
        <f t="shared" si="39"/>
        <v>0.70899999999999996</v>
      </c>
      <c r="Z132">
        <f t="shared" si="40"/>
        <v>5.6074999999999999</v>
      </c>
    </row>
    <row r="133" spans="1:26">
      <c r="A133" s="4" t="s">
        <v>15</v>
      </c>
      <c r="B133" s="4" t="s">
        <v>16</v>
      </c>
      <c r="C133" s="4" t="s">
        <v>17</v>
      </c>
      <c r="D133" s="4" t="s">
        <v>134</v>
      </c>
      <c r="E133" s="4" t="s">
        <v>135</v>
      </c>
      <c r="F133" s="4" t="s">
        <v>917</v>
      </c>
      <c r="G133" s="4" t="s">
        <v>918</v>
      </c>
      <c r="H133" s="4">
        <v>41322</v>
      </c>
      <c r="I133" s="4"/>
      <c r="J133" s="8">
        <f>VLOOKUP(G133,[1]Yolanda!$G:$J,4,FALSE)</f>
        <v>47934</v>
      </c>
      <c r="K133" s="5">
        <f t="shared" si="28"/>
        <v>0.872</v>
      </c>
      <c r="L133" s="10">
        <f t="shared" si="29"/>
        <v>1.1600116160882823</v>
      </c>
      <c r="M133" s="5">
        <f t="shared" si="30"/>
        <v>0.94499999999999995</v>
      </c>
      <c r="N133" s="13">
        <f>VLOOKUP(G133,[1]Yolanda!$G:$Z,20,FALSE)</f>
        <v>658</v>
      </c>
      <c r="O133" s="13">
        <f t="shared" si="31"/>
        <v>3026.7999999999997</v>
      </c>
      <c r="P133" s="5">
        <f t="shared" si="32"/>
        <v>0.71699999999999997</v>
      </c>
      <c r="Q133" s="18">
        <f t="shared" si="33"/>
        <v>7.3249116693286861E-2</v>
      </c>
      <c r="R133" s="5">
        <f t="shared" si="34"/>
        <v>0.69899999999999995</v>
      </c>
      <c r="S133" s="13">
        <f>VLOOKUP(G133,[1]Yolanda!$G:$AA,21,FALSE)</f>
        <v>0</v>
      </c>
      <c r="T133" s="13">
        <f t="shared" si="35"/>
        <v>0</v>
      </c>
      <c r="U133" s="5">
        <f t="shared" si="36"/>
        <v>0</v>
      </c>
      <c r="V133" s="15">
        <f t="shared" si="37"/>
        <v>0</v>
      </c>
      <c r="W133" s="5">
        <f t="shared" si="38"/>
        <v>0</v>
      </c>
      <c r="X133">
        <v>51.16</v>
      </c>
      <c r="Y133" s="6">
        <f t="shared" si="39"/>
        <v>0.85499999999999998</v>
      </c>
      <c r="Z133">
        <f t="shared" si="40"/>
        <v>5.6042500000000004</v>
      </c>
    </row>
    <row r="134" spans="1:26">
      <c r="A134" s="4" t="s">
        <v>15</v>
      </c>
      <c r="B134" s="4" t="s">
        <v>16</v>
      </c>
      <c r="C134" s="4" t="s">
        <v>17</v>
      </c>
      <c r="D134" s="4" t="s">
        <v>49</v>
      </c>
      <c r="E134" s="4" t="s">
        <v>50</v>
      </c>
      <c r="F134" s="4" t="s">
        <v>980</v>
      </c>
      <c r="G134" s="4" t="s">
        <v>981</v>
      </c>
      <c r="H134" s="4">
        <v>15164</v>
      </c>
      <c r="I134" s="4"/>
      <c r="J134" s="8">
        <f>VLOOKUP(G134,[1]Yolanda!$G:$J,4,FALSE)</f>
        <v>17590</v>
      </c>
      <c r="K134" s="5">
        <f t="shared" si="28"/>
        <v>0.504</v>
      </c>
      <c r="L134" s="10">
        <f t="shared" si="29"/>
        <v>1.1599841730414138</v>
      </c>
      <c r="M134" s="5">
        <f t="shared" si="30"/>
        <v>0.86199999999999999</v>
      </c>
      <c r="N134" s="13">
        <f>VLOOKUP(G134,[1]Yolanda!$G:$Z,20,FALSE)</f>
        <v>46</v>
      </c>
      <c r="O134" s="13">
        <f t="shared" si="31"/>
        <v>211.6</v>
      </c>
      <c r="P134" s="5">
        <f t="shared" si="32"/>
        <v>0.55200000000000005</v>
      </c>
      <c r="Q134" s="18">
        <f t="shared" si="33"/>
        <v>1.3954101820100238E-2</v>
      </c>
      <c r="R134" s="5">
        <f t="shared" si="34"/>
        <v>0.59199999999999997</v>
      </c>
      <c r="S134" s="13">
        <f>VLOOKUP(G134,[1]Yolanda!$G:$AA,21,FALSE)</f>
        <v>512</v>
      </c>
      <c r="T134" s="13">
        <f t="shared" si="35"/>
        <v>2355.1999999999998</v>
      </c>
      <c r="U134" s="5">
        <f t="shared" si="36"/>
        <v>0.61799999999999999</v>
      </c>
      <c r="V134" s="15">
        <f t="shared" si="37"/>
        <v>0.15531522025850697</v>
      </c>
      <c r="W134" s="5">
        <f t="shared" si="38"/>
        <v>0.66500000000000004</v>
      </c>
      <c r="X134">
        <v>55.77</v>
      </c>
      <c r="Y134" s="6">
        <f t="shared" si="39"/>
        <v>0.92900000000000005</v>
      </c>
      <c r="Z134">
        <f t="shared" si="40"/>
        <v>5.6007500000000006</v>
      </c>
    </row>
    <row r="135" spans="1:26">
      <c r="A135" s="4" t="s">
        <v>170</v>
      </c>
      <c r="B135" s="4" t="s">
        <v>171</v>
      </c>
      <c r="C135" s="4" t="s">
        <v>172</v>
      </c>
      <c r="D135" s="4" t="s">
        <v>346</v>
      </c>
      <c r="E135" s="4" t="s">
        <v>347</v>
      </c>
      <c r="F135" s="4" t="s">
        <v>835</v>
      </c>
      <c r="G135" s="4" t="s">
        <v>836</v>
      </c>
      <c r="H135" s="4">
        <v>16962</v>
      </c>
      <c r="I135" s="4"/>
      <c r="J135" s="8">
        <f>VLOOKUP(G135,[1]Yolanda!$G:$J,4,FALSE)</f>
        <v>16962</v>
      </c>
      <c r="K135" s="5">
        <f t="shared" si="28"/>
        <v>0.48699999999999999</v>
      </c>
      <c r="L135" s="10">
        <f t="shared" si="29"/>
        <v>1</v>
      </c>
      <c r="M135" s="5">
        <f t="shared" si="30"/>
        <v>0.42299999999999999</v>
      </c>
      <c r="N135" s="13">
        <f>VLOOKUP(G135,[1]Yolanda!$G:$Z,20,FALSE)</f>
        <v>282</v>
      </c>
      <c r="O135" s="13">
        <f t="shared" si="31"/>
        <v>1297.1999999999998</v>
      </c>
      <c r="P135" s="5">
        <f t="shared" si="32"/>
        <v>0.66900000000000004</v>
      </c>
      <c r="Q135" s="18">
        <f t="shared" si="33"/>
        <v>7.6476830562433665E-2</v>
      </c>
      <c r="R135" s="5">
        <f t="shared" si="34"/>
        <v>0.70499999999999996</v>
      </c>
      <c r="S135" s="13">
        <f>VLOOKUP(G135,[1]Yolanda!$G:$AA,21,FALSE)</f>
        <v>1914</v>
      </c>
      <c r="T135" s="13">
        <f t="shared" si="35"/>
        <v>8804.4</v>
      </c>
      <c r="U135" s="5">
        <f t="shared" si="36"/>
        <v>0.80600000000000005</v>
      </c>
      <c r="V135" s="15">
        <f t="shared" si="37"/>
        <v>0.51906614785992211</v>
      </c>
      <c r="W135" s="5">
        <f t="shared" si="38"/>
        <v>0.93700000000000006</v>
      </c>
      <c r="X135">
        <v>47.04</v>
      </c>
      <c r="Y135" s="6">
        <f t="shared" si="39"/>
        <v>0.748</v>
      </c>
      <c r="Z135">
        <f t="shared" si="40"/>
        <v>5.5972499999999998</v>
      </c>
    </row>
    <row r="136" spans="1:26">
      <c r="A136" s="4" t="s">
        <v>170</v>
      </c>
      <c r="B136" s="4" t="s">
        <v>171</v>
      </c>
      <c r="C136" s="4" t="s">
        <v>172</v>
      </c>
      <c r="D136" s="4" t="s">
        <v>173</v>
      </c>
      <c r="E136" s="4" t="s">
        <v>174</v>
      </c>
      <c r="F136" s="4" t="s">
        <v>309</v>
      </c>
      <c r="G136" s="4" t="s">
        <v>430</v>
      </c>
      <c r="H136" s="4">
        <v>32422</v>
      </c>
      <c r="I136" s="4"/>
      <c r="J136" s="8">
        <f>VLOOKUP(G136,[1]Yolanda!$G:$J,4,FALSE)</f>
        <v>32422</v>
      </c>
      <c r="K136" s="5">
        <f t="shared" si="28"/>
        <v>0.747</v>
      </c>
      <c r="L136" s="10">
        <f t="shared" si="29"/>
        <v>1</v>
      </c>
      <c r="M136" s="5">
        <f t="shared" si="30"/>
        <v>0.42299999999999999</v>
      </c>
      <c r="N136" s="13">
        <f>VLOOKUP(G136,[1]Yolanda!$G:$Z,20,FALSE)</f>
        <v>1925</v>
      </c>
      <c r="O136" s="13">
        <f t="shared" si="31"/>
        <v>8855</v>
      </c>
      <c r="P136" s="5">
        <f t="shared" si="32"/>
        <v>0.79800000000000004</v>
      </c>
      <c r="Q136" s="18">
        <f t="shared" si="33"/>
        <v>0.27311701930787735</v>
      </c>
      <c r="R136" s="5">
        <f t="shared" si="34"/>
        <v>0.77800000000000002</v>
      </c>
      <c r="S136" s="13">
        <f>VLOOKUP(G136,[1]Yolanda!$G:$AA,21,FALSE)</f>
        <v>1875</v>
      </c>
      <c r="T136" s="13">
        <f t="shared" si="35"/>
        <v>8625</v>
      </c>
      <c r="U136" s="5">
        <f t="shared" si="36"/>
        <v>0.80400000000000005</v>
      </c>
      <c r="V136" s="15">
        <f t="shared" si="37"/>
        <v>0.26602307075442599</v>
      </c>
      <c r="W136" s="5">
        <f t="shared" si="38"/>
        <v>0.73899999999999999</v>
      </c>
      <c r="X136">
        <v>28.33</v>
      </c>
      <c r="Y136" s="6">
        <f t="shared" si="39"/>
        <v>0.219</v>
      </c>
      <c r="Z136">
        <f t="shared" si="40"/>
        <v>5.5967499999999992</v>
      </c>
    </row>
    <row r="137" spans="1:26">
      <c r="A137" s="4" t="s">
        <v>15</v>
      </c>
      <c r="B137" s="4" t="s">
        <v>16</v>
      </c>
      <c r="C137" s="4" t="s">
        <v>17</v>
      </c>
      <c r="D137" s="4" t="s">
        <v>24</v>
      </c>
      <c r="E137" s="4" t="s">
        <v>25</v>
      </c>
      <c r="F137" s="4" t="s">
        <v>94</v>
      </c>
      <c r="G137" s="4" t="s">
        <v>95</v>
      </c>
      <c r="H137" s="4">
        <v>17089</v>
      </c>
      <c r="I137" s="4"/>
      <c r="J137" s="8">
        <f>VLOOKUP(G137,[1]Yolanda!$G:$J,4,FALSE)</f>
        <v>10640.800000000001</v>
      </c>
      <c r="K137" s="5">
        <f t="shared" si="28"/>
        <v>0.35</v>
      </c>
      <c r="L137" s="10">
        <f t="shared" si="29"/>
        <v>0.62266955351395636</v>
      </c>
      <c r="M137" s="5">
        <f t="shared" si="30"/>
        <v>0.39900000000000002</v>
      </c>
      <c r="N137" s="13">
        <f>VLOOKUP(G137,[1]Yolanda!$G:$Z,20,FALSE)</f>
        <v>3115</v>
      </c>
      <c r="O137" s="13">
        <f t="shared" si="31"/>
        <v>14328.999999999998</v>
      </c>
      <c r="P137" s="5">
        <f t="shared" si="32"/>
        <v>0.85</v>
      </c>
      <c r="Q137" s="18">
        <f t="shared" si="33"/>
        <v>0.83849259757738881</v>
      </c>
      <c r="R137" s="5">
        <f t="shared" si="34"/>
        <v>0.95499999999999996</v>
      </c>
      <c r="S137" s="13">
        <f>VLOOKUP(G137,[1]Yolanda!$G:$AA,21,FALSE)</f>
        <v>1109</v>
      </c>
      <c r="T137" s="13">
        <f t="shared" si="35"/>
        <v>5101.3999999999996</v>
      </c>
      <c r="U137" s="5">
        <f t="shared" si="36"/>
        <v>0.71099999999999997</v>
      </c>
      <c r="V137" s="15">
        <f t="shared" si="37"/>
        <v>0.29851951547779271</v>
      </c>
      <c r="W137" s="5">
        <f t="shared" si="38"/>
        <v>0.75600000000000001</v>
      </c>
      <c r="X137">
        <v>35.659999999999997</v>
      </c>
      <c r="Y137" s="6">
        <f t="shared" si="39"/>
        <v>0.39700000000000002</v>
      </c>
      <c r="Z137">
        <f t="shared" si="40"/>
        <v>5.5922499999999999</v>
      </c>
    </row>
    <row r="138" spans="1:26">
      <c r="A138" s="4" t="s">
        <v>170</v>
      </c>
      <c r="B138" s="4" t="s">
        <v>171</v>
      </c>
      <c r="C138" s="4" t="s">
        <v>172</v>
      </c>
      <c r="D138" s="4" t="s">
        <v>185</v>
      </c>
      <c r="E138" s="4" t="s">
        <v>186</v>
      </c>
      <c r="F138" s="4" t="s">
        <v>366</v>
      </c>
      <c r="G138" s="4" t="s">
        <v>367</v>
      </c>
      <c r="H138" s="4">
        <v>93005</v>
      </c>
      <c r="I138" s="4"/>
      <c r="J138" s="8">
        <f>VLOOKUP(G138,[1]Yolanda!$G:$J,4,FALSE)</f>
        <v>93005</v>
      </c>
      <c r="K138" s="5">
        <f t="shared" si="28"/>
        <v>0.95099999999999996</v>
      </c>
      <c r="L138" s="10">
        <f t="shared" si="29"/>
        <v>1</v>
      </c>
      <c r="M138" s="5">
        <f t="shared" si="30"/>
        <v>0.42299999999999999</v>
      </c>
      <c r="N138" s="13">
        <f>VLOOKUP(G138,[1]Yolanda!$G:$Z,20,FALSE)</f>
        <v>753</v>
      </c>
      <c r="O138" s="13">
        <f t="shared" si="31"/>
        <v>3463.7999999999997</v>
      </c>
      <c r="P138" s="5">
        <f t="shared" si="32"/>
        <v>0.73099999999999998</v>
      </c>
      <c r="Q138" s="18">
        <f t="shared" si="33"/>
        <v>3.724315896994785E-2</v>
      </c>
      <c r="R138" s="5">
        <f t="shared" si="34"/>
        <v>0.65500000000000003</v>
      </c>
      <c r="S138" s="13">
        <f>VLOOKUP(G138,[1]Yolanda!$G:$AA,21,FALSE)</f>
        <v>5285</v>
      </c>
      <c r="T138" s="13">
        <f t="shared" si="35"/>
        <v>24310.999999999996</v>
      </c>
      <c r="U138" s="5">
        <f t="shared" si="36"/>
        <v>0.96499999999999997</v>
      </c>
      <c r="V138" s="15">
        <f t="shared" si="37"/>
        <v>0.26139454868017847</v>
      </c>
      <c r="W138" s="5">
        <f t="shared" si="38"/>
        <v>0.73699999999999999</v>
      </c>
      <c r="X138">
        <v>25.55</v>
      </c>
      <c r="Y138" s="6">
        <f t="shared" si="39"/>
        <v>0.16200000000000001</v>
      </c>
      <c r="Z138">
        <f t="shared" si="40"/>
        <v>5.5814999999999992</v>
      </c>
    </row>
    <row r="139" spans="1:26">
      <c r="A139" s="4" t="s">
        <v>15</v>
      </c>
      <c r="B139" s="4" t="s">
        <v>16</v>
      </c>
      <c r="C139" s="4" t="s">
        <v>17</v>
      </c>
      <c r="D139" s="4" t="s">
        <v>24</v>
      </c>
      <c r="E139" s="4" t="s">
        <v>25</v>
      </c>
      <c r="F139" s="4" t="s">
        <v>104</v>
      </c>
      <c r="G139" s="4" t="s">
        <v>105</v>
      </c>
      <c r="H139" s="4">
        <v>18724</v>
      </c>
      <c r="I139" s="4"/>
      <c r="J139" s="8">
        <f>VLOOKUP(G139,[1]Yolanda!$G:$J,4,FALSE)</f>
        <v>11641.9</v>
      </c>
      <c r="K139" s="5">
        <f t="shared" si="28"/>
        <v>0.36799999999999999</v>
      </c>
      <c r="L139" s="10">
        <f t="shared" si="29"/>
        <v>0.62176351207007052</v>
      </c>
      <c r="M139" s="5">
        <f t="shared" si="30"/>
        <v>0.36199999999999999</v>
      </c>
      <c r="N139" s="13">
        <f>VLOOKUP(G139,[1]Yolanda!$G:$Z,20,FALSE)</f>
        <v>4123</v>
      </c>
      <c r="O139" s="13">
        <f t="shared" si="31"/>
        <v>18965.8</v>
      </c>
      <c r="P139" s="5">
        <f t="shared" si="32"/>
        <v>0.89700000000000002</v>
      </c>
      <c r="Q139" s="18">
        <f t="shared" si="33"/>
        <v>1.0129139072847682</v>
      </c>
      <c r="R139" s="5">
        <f t="shared" si="34"/>
        <v>0.98699999999999999</v>
      </c>
      <c r="S139" s="13">
        <f>VLOOKUP(G139,[1]Yolanda!$G:$AA,21,FALSE)</f>
        <v>498</v>
      </c>
      <c r="T139" s="13">
        <f t="shared" si="35"/>
        <v>2290.7999999999997</v>
      </c>
      <c r="U139" s="5">
        <f t="shared" si="36"/>
        <v>0.61399999999999999</v>
      </c>
      <c r="V139" s="15">
        <f t="shared" si="37"/>
        <v>0.12234565263832513</v>
      </c>
      <c r="W139" s="5">
        <f t="shared" si="38"/>
        <v>0.63500000000000001</v>
      </c>
      <c r="X139">
        <v>36.630000000000003</v>
      </c>
      <c r="Y139" s="6">
        <f t="shared" si="39"/>
        <v>0.43</v>
      </c>
      <c r="Z139">
        <f t="shared" si="40"/>
        <v>5.5762499999999999</v>
      </c>
    </row>
    <row r="140" spans="1:26">
      <c r="A140" s="4" t="s">
        <v>15</v>
      </c>
      <c r="B140" s="4" t="s">
        <v>16</v>
      </c>
      <c r="C140" s="4" t="s">
        <v>17</v>
      </c>
      <c r="D140" s="4" t="s">
        <v>24</v>
      </c>
      <c r="E140" s="4" t="s">
        <v>25</v>
      </c>
      <c r="F140" s="4" t="s">
        <v>39</v>
      </c>
      <c r="G140" s="4" t="s">
        <v>40</v>
      </c>
      <c r="H140" s="4">
        <v>29619</v>
      </c>
      <c r="I140" s="4"/>
      <c r="J140" s="8">
        <f>VLOOKUP(G140,[1]Yolanda!$G:$J,4,FALSE)</f>
        <v>18414.600000000002</v>
      </c>
      <c r="K140" s="5">
        <f t="shared" si="28"/>
        <v>0.51600000000000001</v>
      </c>
      <c r="L140" s="10">
        <f t="shared" si="29"/>
        <v>0.62171579053985626</v>
      </c>
      <c r="M140" s="5">
        <f t="shared" si="30"/>
        <v>0.34399999999999997</v>
      </c>
      <c r="N140" s="13">
        <f>VLOOKUP(G140,[1]Yolanda!$G:$Z,20,FALSE)</f>
        <v>2283</v>
      </c>
      <c r="O140" s="13">
        <f t="shared" si="31"/>
        <v>10501.8</v>
      </c>
      <c r="P140" s="5">
        <f t="shared" si="32"/>
        <v>0.81200000000000006</v>
      </c>
      <c r="Q140" s="18">
        <f t="shared" si="33"/>
        <v>0.35456294945811806</v>
      </c>
      <c r="R140" s="5">
        <f t="shared" si="34"/>
        <v>0.79600000000000004</v>
      </c>
      <c r="S140" s="13">
        <f>VLOOKUP(G140,[1]Yolanda!$G:$AA,21,FALSE)</f>
        <v>2447</v>
      </c>
      <c r="T140" s="13">
        <f t="shared" si="35"/>
        <v>11256.199999999999</v>
      </c>
      <c r="U140" s="5">
        <f t="shared" si="36"/>
        <v>0.84399999999999997</v>
      </c>
      <c r="V140" s="15">
        <f t="shared" si="37"/>
        <v>0.38003308686991455</v>
      </c>
      <c r="W140" s="5">
        <f t="shared" si="38"/>
        <v>0.84599999999999997</v>
      </c>
      <c r="X140">
        <v>36.229999999999997</v>
      </c>
      <c r="Y140" s="6">
        <f t="shared" si="39"/>
        <v>0.41499999999999998</v>
      </c>
      <c r="Z140">
        <f t="shared" si="40"/>
        <v>5.5715000000000003</v>
      </c>
    </row>
    <row r="141" spans="1:26">
      <c r="A141" s="4" t="s">
        <v>15</v>
      </c>
      <c r="B141" s="4" t="s">
        <v>16</v>
      </c>
      <c r="C141" s="4" t="s">
        <v>17</v>
      </c>
      <c r="D141" s="4" t="s">
        <v>134</v>
      </c>
      <c r="E141" s="4" t="s">
        <v>135</v>
      </c>
      <c r="F141" s="4" t="s">
        <v>737</v>
      </c>
      <c r="G141" s="4" t="s">
        <v>738</v>
      </c>
      <c r="H141" s="4">
        <v>29327</v>
      </c>
      <c r="I141" s="4"/>
      <c r="J141" s="8">
        <f>VLOOKUP(G141,[1]Yolanda!$G:$J,4,FALSE)</f>
        <v>33956</v>
      </c>
      <c r="K141" s="5">
        <f t="shared" si="28"/>
        <v>0.76600000000000001</v>
      </c>
      <c r="L141" s="10">
        <f t="shared" si="29"/>
        <v>1.1578408974664984</v>
      </c>
      <c r="M141" s="5">
        <f t="shared" si="30"/>
        <v>0.8</v>
      </c>
      <c r="N141" s="13">
        <f>VLOOKUP(G141,[1]Yolanda!$G:$Z,20,FALSE)</f>
        <v>55</v>
      </c>
      <c r="O141" s="13">
        <f t="shared" si="31"/>
        <v>252.99999999999997</v>
      </c>
      <c r="P141" s="5">
        <f t="shared" si="32"/>
        <v>0.56599999999999995</v>
      </c>
      <c r="Q141" s="18">
        <f t="shared" si="33"/>
        <v>8.6268626180652629E-3</v>
      </c>
      <c r="R141" s="5">
        <f t="shared" si="34"/>
        <v>0.56399999999999995</v>
      </c>
      <c r="S141" s="13">
        <f>VLOOKUP(G141,[1]Yolanda!$G:$AA,21,FALSE)</f>
        <v>915</v>
      </c>
      <c r="T141" s="13">
        <f t="shared" si="35"/>
        <v>4209</v>
      </c>
      <c r="U141" s="5">
        <f t="shared" si="36"/>
        <v>0.68500000000000005</v>
      </c>
      <c r="V141" s="15">
        <f t="shared" si="37"/>
        <v>0.14351962355508577</v>
      </c>
      <c r="W141" s="5">
        <f t="shared" si="38"/>
        <v>0.65300000000000002</v>
      </c>
      <c r="X141">
        <v>42.53</v>
      </c>
      <c r="Y141" s="6">
        <f t="shared" si="39"/>
        <v>0.63</v>
      </c>
      <c r="Z141">
        <f t="shared" si="40"/>
        <v>5.5684999999999993</v>
      </c>
    </row>
    <row r="142" spans="1:26">
      <c r="A142" s="4" t="s">
        <v>170</v>
      </c>
      <c r="B142" s="4" t="s">
        <v>171</v>
      </c>
      <c r="C142" s="4" t="s">
        <v>172</v>
      </c>
      <c r="D142" s="4" t="s">
        <v>346</v>
      </c>
      <c r="E142" s="4" t="s">
        <v>347</v>
      </c>
      <c r="F142" s="4" t="s">
        <v>639</v>
      </c>
      <c r="G142" s="4" t="s">
        <v>640</v>
      </c>
      <c r="H142" s="4">
        <v>14518</v>
      </c>
      <c r="I142" s="4"/>
      <c r="J142" s="8">
        <f>VLOOKUP(G142,[1]Yolanda!$G:$J,4,FALSE)</f>
        <v>14518</v>
      </c>
      <c r="K142" s="5">
        <f t="shared" si="28"/>
        <v>0.42699999999999999</v>
      </c>
      <c r="L142" s="10">
        <f t="shared" si="29"/>
        <v>1</v>
      </c>
      <c r="M142" s="5">
        <f t="shared" si="30"/>
        <v>0.42299999999999999</v>
      </c>
      <c r="N142" s="13">
        <f>VLOOKUP(G142,[1]Yolanda!$G:$Z,20,FALSE)</f>
        <v>768</v>
      </c>
      <c r="O142" s="13">
        <f t="shared" si="31"/>
        <v>3532.7999999999997</v>
      </c>
      <c r="P142" s="5">
        <f t="shared" si="32"/>
        <v>0.73299999999999998</v>
      </c>
      <c r="Q142" s="18">
        <f t="shared" si="33"/>
        <v>0.24333930293428846</v>
      </c>
      <c r="R142" s="5">
        <f t="shared" si="34"/>
        <v>0.77200000000000002</v>
      </c>
      <c r="S142" s="13">
        <f>VLOOKUP(G142,[1]Yolanda!$G:$AA,21,FALSE)</f>
        <v>2122</v>
      </c>
      <c r="T142" s="13">
        <f t="shared" si="35"/>
        <v>9761.1999999999989</v>
      </c>
      <c r="U142" s="5">
        <f t="shared" si="36"/>
        <v>0.82599999999999996</v>
      </c>
      <c r="V142" s="15">
        <f t="shared" si="37"/>
        <v>0.67235156357625014</v>
      </c>
      <c r="W142" s="5">
        <f t="shared" si="38"/>
        <v>0.97899999999999998</v>
      </c>
      <c r="X142">
        <v>39.090000000000003</v>
      </c>
      <c r="Y142" s="6">
        <f t="shared" si="39"/>
        <v>0.51700000000000002</v>
      </c>
      <c r="Z142">
        <f t="shared" si="40"/>
        <v>5.5670000000000002</v>
      </c>
    </row>
    <row r="143" spans="1:26">
      <c r="A143" s="4" t="s">
        <v>170</v>
      </c>
      <c r="B143" s="4" t="s">
        <v>171</v>
      </c>
      <c r="C143" s="4" t="s">
        <v>172</v>
      </c>
      <c r="D143" s="4" t="s">
        <v>334</v>
      </c>
      <c r="E143" s="4" t="s">
        <v>335</v>
      </c>
      <c r="F143" s="4" t="s">
        <v>604</v>
      </c>
      <c r="G143" s="4" t="s">
        <v>605</v>
      </c>
      <c r="H143" s="4">
        <v>56058</v>
      </c>
      <c r="I143" s="4"/>
      <c r="J143" s="8">
        <f>VLOOKUP(G143,[1]Yolanda!$G:$J,4,FALSE)</f>
        <v>56674</v>
      </c>
      <c r="K143" s="5">
        <f t="shared" si="28"/>
        <v>0.89900000000000002</v>
      </c>
      <c r="L143" s="10">
        <f t="shared" si="29"/>
        <v>1.0109886189303936</v>
      </c>
      <c r="M143" s="5">
        <f t="shared" si="30"/>
        <v>0.78400000000000003</v>
      </c>
      <c r="N143" s="13">
        <f>VLOOKUP(G143,[1]Yolanda!$G:$Z,20,FALSE)</f>
        <v>85</v>
      </c>
      <c r="O143" s="13">
        <f t="shared" si="31"/>
        <v>390.99999999999994</v>
      </c>
      <c r="P143" s="5">
        <f t="shared" si="32"/>
        <v>0.59799999999999998</v>
      </c>
      <c r="Q143" s="18">
        <f t="shared" si="33"/>
        <v>6.9749188340647176E-3</v>
      </c>
      <c r="R143" s="5">
        <f t="shared" si="34"/>
        <v>0.55200000000000005</v>
      </c>
      <c r="S143" s="13">
        <f>VLOOKUP(G143,[1]Yolanda!$G:$AA,21,FALSE)</f>
        <v>975</v>
      </c>
      <c r="T143" s="13">
        <f t="shared" si="35"/>
        <v>4485</v>
      </c>
      <c r="U143" s="5">
        <f t="shared" si="36"/>
        <v>0.69699999999999995</v>
      </c>
      <c r="V143" s="15">
        <f t="shared" si="37"/>
        <v>8.0006421920154128E-2</v>
      </c>
      <c r="W143" s="5">
        <f t="shared" si="38"/>
        <v>0.6</v>
      </c>
      <c r="X143">
        <v>37.51</v>
      </c>
      <c r="Y143" s="6">
        <f t="shared" si="39"/>
        <v>0.47199999999999998</v>
      </c>
      <c r="Z143">
        <f t="shared" si="40"/>
        <v>5.5609999999999999</v>
      </c>
    </row>
    <row r="144" spans="1:26">
      <c r="A144" s="4" t="s">
        <v>170</v>
      </c>
      <c r="B144" s="4" t="s">
        <v>171</v>
      </c>
      <c r="C144" s="4" t="s">
        <v>172</v>
      </c>
      <c r="D144" s="4" t="s">
        <v>334</v>
      </c>
      <c r="E144" s="4" t="s">
        <v>335</v>
      </c>
      <c r="F144" s="4" t="s">
        <v>760</v>
      </c>
      <c r="G144" s="4" t="s">
        <v>761</v>
      </c>
      <c r="H144" s="4">
        <v>18442</v>
      </c>
      <c r="I144" s="4"/>
      <c r="J144" s="8">
        <f>VLOOKUP(G144,[1]Yolanda!$G:$J,4,FALSE)</f>
        <v>18442</v>
      </c>
      <c r="K144" s="5">
        <f t="shared" si="28"/>
        <v>0.51800000000000002</v>
      </c>
      <c r="L144" s="10">
        <f t="shared" si="29"/>
        <v>1</v>
      </c>
      <c r="M144" s="5">
        <f t="shared" si="30"/>
        <v>0.42299999999999999</v>
      </c>
      <c r="N144" s="13">
        <f>VLOOKUP(G144,[1]Yolanda!$G:$Z,20,FALSE)</f>
        <v>546</v>
      </c>
      <c r="O144" s="13">
        <f t="shared" si="31"/>
        <v>2511.6</v>
      </c>
      <c r="P144" s="5">
        <f t="shared" si="32"/>
        <v>0.70099999999999996</v>
      </c>
      <c r="Q144" s="18">
        <f t="shared" si="33"/>
        <v>0.13618913349962042</v>
      </c>
      <c r="R144" s="5">
        <f t="shared" si="34"/>
        <v>0.72899999999999998</v>
      </c>
      <c r="S144" s="13">
        <f>VLOOKUP(G144,[1]Yolanda!$G:$AA,21,FALSE)</f>
        <v>1545</v>
      </c>
      <c r="T144" s="13">
        <f t="shared" si="35"/>
        <v>7106.9999999999991</v>
      </c>
      <c r="U144" s="5">
        <f t="shared" si="36"/>
        <v>0.77600000000000002</v>
      </c>
      <c r="V144" s="15">
        <f t="shared" si="37"/>
        <v>0.38537035028738742</v>
      </c>
      <c r="W144" s="5">
        <f t="shared" si="38"/>
        <v>0.84799999999999998</v>
      </c>
      <c r="X144">
        <v>43.48</v>
      </c>
      <c r="Y144" s="6">
        <f t="shared" si="39"/>
        <v>0.65700000000000003</v>
      </c>
      <c r="Z144">
        <f t="shared" si="40"/>
        <v>5.55375</v>
      </c>
    </row>
    <row r="145" spans="1:26">
      <c r="A145" s="4" t="s">
        <v>15</v>
      </c>
      <c r="B145" s="4" t="s">
        <v>16</v>
      </c>
      <c r="C145" s="4" t="s">
        <v>17</v>
      </c>
      <c r="D145" s="4" t="s">
        <v>18</v>
      </c>
      <c r="E145" s="4" t="s">
        <v>19</v>
      </c>
      <c r="F145" s="4" t="s">
        <v>20</v>
      </c>
      <c r="G145" s="4" t="s">
        <v>21</v>
      </c>
      <c r="H145" s="4">
        <v>16495</v>
      </c>
      <c r="I145" s="4"/>
      <c r="J145" s="8">
        <f>VLOOKUP(G145,[1]Yolanda!$G:$J,4,FALSE)</f>
        <v>19134</v>
      </c>
      <c r="K145" s="5">
        <f t="shared" si="28"/>
        <v>0.53600000000000003</v>
      </c>
      <c r="L145" s="10">
        <f t="shared" si="29"/>
        <v>1.1599878751136707</v>
      </c>
      <c r="M145" s="5">
        <f t="shared" si="30"/>
        <v>0.879</v>
      </c>
      <c r="N145" s="13">
        <f>VLOOKUP(G145,[1]Yolanda!$G:$Z,20,FALSE)</f>
        <v>422</v>
      </c>
      <c r="O145" s="13">
        <f t="shared" si="31"/>
        <v>1941.1999999999998</v>
      </c>
      <c r="P145" s="5">
        <f t="shared" si="32"/>
        <v>0.68899999999999995</v>
      </c>
      <c r="Q145" s="18">
        <f t="shared" si="33"/>
        <v>0.11768414671112457</v>
      </c>
      <c r="R145" s="5">
        <f t="shared" si="34"/>
        <v>0.72299999999999998</v>
      </c>
      <c r="S145" s="13">
        <f>VLOOKUP(G145,[1]Yolanda!$G:$AA,21,FALSE)</f>
        <v>1186</v>
      </c>
      <c r="T145" s="13">
        <f t="shared" si="35"/>
        <v>5455.5999999999995</v>
      </c>
      <c r="U145" s="5">
        <f t="shared" si="36"/>
        <v>0.71899999999999997</v>
      </c>
      <c r="V145" s="15">
        <f t="shared" si="37"/>
        <v>0.33074264928766289</v>
      </c>
      <c r="W145" s="5">
        <f t="shared" si="38"/>
        <v>0.77800000000000002</v>
      </c>
      <c r="X145">
        <v>26.8</v>
      </c>
      <c r="Y145" s="6">
        <f t="shared" si="39"/>
        <v>0.188</v>
      </c>
      <c r="Z145">
        <f t="shared" si="40"/>
        <v>5.5504999999999995</v>
      </c>
    </row>
    <row r="146" spans="1:26">
      <c r="A146" s="4" t="s">
        <v>218</v>
      </c>
      <c r="B146" s="4" t="s">
        <v>219</v>
      </c>
      <c r="C146" s="4" t="s">
        <v>220</v>
      </c>
      <c r="D146" s="4" t="s">
        <v>221</v>
      </c>
      <c r="E146" s="4" t="s">
        <v>222</v>
      </c>
      <c r="F146" s="4" t="s">
        <v>391</v>
      </c>
      <c r="G146" s="4" t="s">
        <v>392</v>
      </c>
      <c r="H146" s="4">
        <v>21358</v>
      </c>
      <c r="I146" s="4"/>
      <c r="J146" s="8">
        <f>VLOOKUP(G146,[1]Yolanda!$G:$J,4,FALSE)</f>
        <v>21358</v>
      </c>
      <c r="K146" s="5">
        <f t="shared" si="28"/>
        <v>0.56200000000000006</v>
      </c>
      <c r="L146" s="10">
        <f t="shared" si="29"/>
        <v>1</v>
      </c>
      <c r="M146" s="5">
        <f t="shared" si="30"/>
        <v>0.42299999999999999</v>
      </c>
      <c r="N146" s="13">
        <f>VLOOKUP(G146,[1]Yolanda!$G:$Z,20,FALSE)</f>
        <v>1580</v>
      </c>
      <c r="O146" s="13">
        <f t="shared" si="31"/>
        <v>7267.9999999999991</v>
      </c>
      <c r="P146" s="5">
        <f t="shared" si="32"/>
        <v>0.78800000000000003</v>
      </c>
      <c r="Q146" s="18">
        <f t="shared" si="33"/>
        <v>0.34029403502200578</v>
      </c>
      <c r="R146" s="5">
        <f t="shared" si="34"/>
        <v>0.79200000000000004</v>
      </c>
      <c r="S146" s="13">
        <f>VLOOKUP(G146,[1]Yolanda!$G:$AA,21,FALSE)</f>
        <v>2607</v>
      </c>
      <c r="T146" s="13">
        <f t="shared" si="35"/>
        <v>11992.199999999999</v>
      </c>
      <c r="U146" s="5">
        <f t="shared" si="36"/>
        <v>0.86199999999999999</v>
      </c>
      <c r="V146" s="15">
        <f t="shared" si="37"/>
        <v>0.56148515778630947</v>
      </c>
      <c r="W146" s="5">
        <f t="shared" si="38"/>
        <v>0.95899999999999996</v>
      </c>
      <c r="X146">
        <v>26.47</v>
      </c>
      <c r="Y146" s="6">
        <f t="shared" si="39"/>
        <v>0.182</v>
      </c>
      <c r="Z146">
        <f t="shared" si="40"/>
        <v>5.5440000000000005</v>
      </c>
    </row>
    <row r="147" spans="1:26">
      <c r="A147" s="4" t="s">
        <v>15</v>
      </c>
      <c r="B147" s="4" t="s">
        <v>16</v>
      </c>
      <c r="C147" s="4" t="s">
        <v>17</v>
      </c>
      <c r="D147" s="4" t="s">
        <v>452</v>
      </c>
      <c r="E147" s="4" t="s">
        <v>453</v>
      </c>
      <c r="F147" s="4" t="s">
        <v>620</v>
      </c>
      <c r="G147" s="4" t="s">
        <v>621</v>
      </c>
      <c r="H147" s="4">
        <v>12310</v>
      </c>
      <c r="I147" s="4"/>
      <c r="J147" s="8">
        <f>VLOOKUP(G147,[1]Yolanda!$G:$J,4,FALSE)</f>
        <v>14278</v>
      </c>
      <c r="K147" s="5">
        <f t="shared" si="28"/>
        <v>0.42099999999999999</v>
      </c>
      <c r="L147" s="10">
        <f t="shared" si="29"/>
        <v>1.1598700243704305</v>
      </c>
      <c r="M147" s="5">
        <f t="shared" si="30"/>
        <v>0.81</v>
      </c>
      <c r="N147" s="13">
        <f>VLOOKUP(G147,[1]Yolanda!$G:$Z,20,FALSE)</f>
        <v>135</v>
      </c>
      <c r="O147" s="13">
        <f t="shared" si="31"/>
        <v>621</v>
      </c>
      <c r="P147" s="5">
        <f t="shared" si="32"/>
        <v>0.622</v>
      </c>
      <c r="Q147" s="18">
        <f t="shared" si="33"/>
        <v>5.0446791226645006E-2</v>
      </c>
      <c r="R147" s="5">
        <f t="shared" si="34"/>
        <v>0.68300000000000005</v>
      </c>
      <c r="S147" s="13">
        <f>VLOOKUP(G147,[1]Yolanda!$G:$AA,21,FALSE)</f>
        <v>1198</v>
      </c>
      <c r="T147" s="13">
        <f t="shared" si="35"/>
        <v>5510.7999999999993</v>
      </c>
      <c r="U147" s="5">
        <f t="shared" si="36"/>
        <v>0.72299999999999998</v>
      </c>
      <c r="V147" s="15">
        <f t="shared" si="37"/>
        <v>0.44766856214459783</v>
      </c>
      <c r="W147" s="5">
        <f t="shared" si="38"/>
        <v>0.89900000000000002</v>
      </c>
      <c r="X147">
        <v>38.06</v>
      </c>
      <c r="Y147" s="6">
        <f t="shared" si="39"/>
        <v>0.49</v>
      </c>
      <c r="Z147">
        <f t="shared" si="40"/>
        <v>5.5289999999999999</v>
      </c>
    </row>
    <row r="148" spans="1:26">
      <c r="A148" s="4" t="s">
        <v>170</v>
      </c>
      <c r="B148" s="4" t="s">
        <v>171</v>
      </c>
      <c r="C148" s="4" t="s">
        <v>172</v>
      </c>
      <c r="D148" s="4" t="s">
        <v>173</v>
      </c>
      <c r="E148" s="4" t="s">
        <v>174</v>
      </c>
      <c r="F148" s="4" t="s">
        <v>247</v>
      </c>
      <c r="G148" s="4" t="s">
        <v>248</v>
      </c>
      <c r="H148" s="4">
        <v>43290</v>
      </c>
      <c r="I148" s="4"/>
      <c r="J148" s="8">
        <f>VLOOKUP(G148,[1]Yolanda!$G:$J,4,FALSE)</f>
        <v>43290</v>
      </c>
      <c r="K148" s="5">
        <f t="shared" si="28"/>
        <v>0.83399999999999996</v>
      </c>
      <c r="L148" s="10">
        <f t="shared" si="29"/>
        <v>1</v>
      </c>
      <c r="M148" s="5">
        <f t="shared" si="30"/>
        <v>0.42299999999999999</v>
      </c>
      <c r="N148" s="13">
        <f>VLOOKUP(G148,[1]Yolanda!$G:$Z,20,FALSE)</f>
        <v>1417</v>
      </c>
      <c r="O148" s="13">
        <f t="shared" si="31"/>
        <v>6518.2</v>
      </c>
      <c r="P148" s="5">
        <f t="shared" si="32"/>
        <v>0.78200000000000003</v>
      </c>
      <c r="Q148" s="18">
        <f t="shared" si="33"/>
        <v>0.15057057057057058</v>
      </c>
      <c r="R148" s="5">
        <f t="shared" si="34"/>
        <v>0.73699999999999999</v>
      </c>
      <c r="S148" s="13">
        <f>VLOOKUP(G148,[1]Yolanda!$G:$AA,21,FALSE)</f>
        <v>2818</v>
      </c>
      <c r="T148" s="13">
        <f t="shared" si="35"/>
        <v>12962.8</v>
      </c>
      <c r="U148" s="5">
        <f t="shared" si="36"/>
        <v>0.875</v>
      </c>
      <c r="V148" s="15">
        <f t="shared" si="37"/>
        <v>0.29944097944097942</v>
      </c>
      <c r="W148" s="5">
        <f t="shared" si="38"/>
        <v>0.76</v>
      </c>
      <c r="X148">
        <v>17.329999999999998</v>
      </c>
      <c r="Y148" s="6">
        <f t="shared" si="39"/>
        <v>4.3999999999999997E-2</v>
      </c>
      <c r="Z148">
        <f t="shared" si="40"/>
        <v>5.4997499999999997</v>
      </c>
    </row>
    <row r="149" spans="1:26">
      <c r="A149" s="4" t="s">
        <v>15</v>
      </c>
      <c r="B149" s="4" t="s">
        <v>16</v>
      </c>
      <c r="C149" s="4" t="s">
        <v>17</v>
      </c>
      <c r="D149" s="4" t="s">
        <v>134</v>
      </c>
      <c r="E149" s="4" t="s">
        <v>135</v>
      </c>
      <c r="F149" s="4" t="s">
        <v>748</v>
      </c>
      <c r="G149" s="4" t="s">
        <v>749</v>
      </c>
      <c r="H149" s="4">
        <v>7708</v>
      </c>
      <c r="I149" s="4"/>
      <c r="J149" s="8">
        <f>VLOOKUP(G149,[1]Yolanda!$G:$J,4,FALSE)</f>
        <v>8941</v>
      </c>
      <c r="K149" s="5">
        <f t="shared" si="28"/>
        <v>0.308</v>
      </c>
      <c r="L149" s="10">
        <f t="shared" si="29"/>
        <v>1.1599636741048263</v>
      </c>
      <c r="M149" s="5">
        <f t="shared" si="30"/>
        <v>0.82199999999999995</v>
      </c>
      <c r="N149" s="13">
        <f>VLOOKUP(G149,[1]Yolanda!$G:$Z,20,FALSE)</f>
        <v>81</v>
      </c>
      <c r="O149" s="13">
        <f t="shared" si="31"/>
        <v>372.59999999999997</v>
      </c>
      <c r="P149" s="5">
        <f t="shared" si="32"/>
        <v>0.59399999999999997</v>
      </c>
      <c r="Q149" s="18">
        <f t="shared" si="33"/>
        <v>4.8339387649195639E-2</v>
      </c>
      <c r="R149" s="5">
        <f t="shared" si="34"/>
        <v>0.67900000000000005</v>
      </c>
      <c r="S149" s="13">
        <f>VLOOKUP(G149,[1]Yolanda!$G:$AA,21,FALSE)</f>
        <v>856</v>
      </c>
      <c r="T149" s="13">
        <f t="shared" si="35"/>
        <v>3937.6</v>
      </c>
      <c r="U149" s="5">
        <f t="shared" si="36"/>
        <v>0.66700000000000004</v>
      </c>
      <c r="V149" s="15">
        <f t="shared" si="37"/>
        <v>0.510845874416191</v>
      </c>
      <c r="W149" s="5">
        <f t="shared" si="38"/>
        <v>0.93500000000000005</v>
      </c>
      <c r="X149">
        <v>42.96</v>
      </c>
      <c r="Y149" s="6">
        <f t="shared" si="39"/>
        <v>0.64300000000000002</v>
      </c>
      <c r="Z149">
        <f t="shared" si="40"/>
        <v>5.48475</v>
      </c>
    </row>
    <row r="150" spans="1:26">
      <c r="A150" s="4" t="s">
        <v>15</v>
      </c>
      <c r="B150" s="4" t="s">
        <v>16</v>
      </c>
      <c r="C150" s="4" t="s">
        <v>17</v>
      </c>
      <c r="D150" s="4" t="s">
        <v>24</v>
      </c>
      <c r="E150" s="4" t="s">
        <v>25</v>
      </c>
      <c r="F150" s="4" t="s">
        <v>41</v>
      </c>
      <c r="G150" s="4" t="s">
        <v>560</v>
      </c>
      <c r="H150" s="4">
        <v>17561</v>
      </c>
      <c r="I150" s="4"/>
      <c r="J150" s="8">
        <f>VLOOKUP(G150,[1]Yolanda!$G:$J,4,FALSE)</f>
        <v>10918.1</v>
      </c>
      <c r="K150" s="5">
        <f t="shared" si="28"/>
        <v>0.35599999999999998</v>
      </c>
      <c r="L150" s="10">
        <f t="shared" si="29"/>
        <v>0.62172427538295083</v>
      </c>
      <c r="M150" s="5">
        <f t="shared" si="30"/>
        <v>0.35</v>
      </c>
      <c r="N150" s="13">
        <f>VLOOKUP(G150,[1]Yolanda!$G:$Z,20,FALSE)</f>
        <v>2323</v>
      </c>
      <c r="O150" s="13">
        <f t="shared" si="31"/>
        <v>10685.8</v>
      </c>
      <c r="P150" s="5">
        <f t="shared" si="32"/>
        <v>0.81599999999999995</v>
      </c>
      <c r="Q150" s="18">
        <f t="shared" si="33"/>
        <v>0.60849609931097315</v>
      </c>
      <c r="R150" s="5">
        <f t="shared" si="34"/>
        <v>0.89700000000000002</v>
      </c>
      <c r="S150" s="13">
        <f>VLOOKUP(G150,[1]Yolanda!$G:$AA,21,FALSE)</f>
        <v>1413</v>
      </c>
      <c r="T150" s="13">
        <f t="shared" si="35"/>
        <v>6499.7999999999993</v>
      </c>
      <c r="U150" s="5">
        <f t="shared" si="36"/>
        <v>0.76</v>
      </c>
      <c r="V150" s="15">
        <f t="shared" si="37"/>
        <v>0.37012698593474169</v>
      </c>
      <c r="W150" s="5">
        <f t="shared" si="38"/>
        <v>0.82199999999999995</v>
      </c>
      <c r="X150">
        <v>35.909999999999997</v>
      </c>
      <c r="Y150" s="6">
        <f t="shared" si="39"/>
        <v>0.40699999999999997</v>
      </c>
      <c r="Z150">
        <f t="shared" si="40"/>
        <v>5.4737499999999999</v>
      </c>
    </row>
    <row r="151" spans="1:26">
      <c r="A151" s="4" t="s">
        <v>15</v>
      </c>
      <c r="B151" s="4" t="s">
        <v>16</v>
      </c>
      <c r="C151" s="4" t="s">
        <v>17</v>
      </c>
      <c r="D151" s="4" t="s">
        <v>24</v>
      </c>
      <c r="E151" s="4" t="s">
        <v>25</v>
      </c>
      <c r="F151" s="4" t="s">
        <v>98</v>
      </c>
      <c r="G151" s="4" t="s">
        <v>99</v>
      </c>
      <c r="H151" s="4">
        <v>25575</v>
      </c>
      <c r="I151" s="4"/>
      <c r="J151" s="8">
        <f>VLOOKUP(G151,[1]Yolanda!$G:$J,4,FALSE)</f>
        <v>15900.1</v>
      </c>
      <c r="K151" s="5">
        <f t="shared" si="28"/>
        <v>0.45900000000000002</v>
      </c>
      <c r="L151" s="10">
        <f t="shared" si="29"/>
        <v>0.62170478983382216</v>
      </c>
      <c r="M151" s="5">
        <f t="shared" si="30"/>
        <v>0.34</v>
      </c>
      <c r="N151" s="13">
        <f>VLOOKUP(G151,[1]Yolanda!$G:$Z,20,FALSE)</f>
        <v>997</v>
      </c>
      <c r="O151" s="13">
        <f t="shared" si="31"/>
        <v>4586.2</v>
      </c>
      <c r="P151" s="5">
        <f t="shared" si="32"/>
        <v>0.73899999999999999</v>
      </c>
      <c r="Q151" s="18">
        <f t="shared" si="33"/>
        <v>0.17932355816226783</v>
      </c>
      <c r="R151" s="5">
        <f t="shared" si="34"/>
        <v>0.75800000000000001</v>
      </c>
      <c r="S151" s="13">
        <f>VLOOKUP(G151,[1]Yolanda!$G:$AA,21,FALSE)</f>
        <v>2571</v>
      </c>
      <c r="T151" s="13">
        <f t="shared" si="35"/>
        <v>11826.599999999999</v>
      </c>
      <c r="U151" s="5">
        <f t="shared" si="36"/>
        <v>0.85599999999999998</v>
      </c>
      <c r="V151" s="15">
        <f t="shared" si="37"/>
        <v>0.46242815249266855</v>
      </c>
      <c r="W151" s="5">
        <f t="shared" si="38"/>
        <v>0.91100000000000003</v>
      </c>
      <c r="X151">
        <v>38.61</v>
      </c>
      <c r="Y151" s="6">
        <f t="shared" si="39"/>
        <v>0.505</v>
      </c>
      <c r="Z151">
        <f t="shared" si="40"/>
        <v>5.4487500000000004</v>
      </c>
    </row>
    <row r="152" spans="1:26">
      <c r="A152" s="4" t="s">
        <v>70</v>
      </c>
      <c r="B152" s="4" t="s">
        <v>71</v>
      </c>
      <c r="C152" s="4" t="s">
        <v>72</v>
      </c>
      <c r="D152" s="4" t="s">
        <v>73</v>
      </c>
      <c r="E152" s="4" t="s">
        <v>74</v>
      </c>
      <c r="F152" s="4" t="s">
        <v>41</v>
      </c>
      <c r="G152" s="4" t="s">
        <v>958</v>
      </c>
      <c r="H152" s="4">
        <v>23574</v>
      </c>
      <c r="I152" s="4"/>
      <c r="J152" s="8">
        <f>VLOOKUP(G152,[1]Yolanda!$G:$J,4,FALSE)</f>
        <v>23574</v>
      </c>
      <c r="K152" s="5">
        <f t="shared" si="28"/>
        <v>0.6</v>
      </c>
      <c r="L152" s="10">
        <f t="shared" si="29"/>
        <v>1</v>
      </c>
      <c r="M152" s="5">
        <f t="shared" si="30"/>
        <v>0.42299999999999999</v>
      </c>
      <c r="N152" s="13">
        <f>VLOOKUP(G152,[1]Yolanda!$G:$Z,20,FALSE)</f>
        <v>135</v>
      </c>
      <c r="O152" s="13">
        <f t="shared" si="31"/>
        <v>621</v>
      </c>
      <c r="P152" s="5">
        <f t="shared" si="32"/>
        <v>0.622</v>
      </c>
      <c r="Q152" s="18">
        <f t="shared" si="33"/>
        <v>2.6342580809366252E-2</v>
      </c>
      <c r="R152" s="5">
        <f t="shared" si="34"/>
        <v>0.63700000000000001</v>
      </c>
      <c r="S152" s="13">
        <f>VLOOKUP(G152,[1]Yolanda!$G:$AA,21,FALSE)</f>
        <v>1061</v>
      </c>
      <c r="T152" s="13">
        <f t="shared" si="35"/>
        <v>4880.5999999999995</v>
      </c>
      <c r="U152" s="5">
        <f t="shared" si="36"/>
        <v>0.70499999999999996</v>
      </c>
      <c r="V152" s="15">
        <f t="shared" si="37"/>
        <v>0.20703317213879696</v>
      </c>
      <c r="W152" s="5">
        <f t="shared" si="38"/>
        <v>0.71099999999999997</v>
      </c>
      <c r="X152">
        <v>53.58</v>
      </c>
      <c r="Y152" s="6">
        <f t="shared" si="39"/>
        <v>0.90400000000000003</v>
      </c>
      <c r="Z152">
        <f t="shared" si="40"/>
        <v>5.4479999999999995</v>
      </c>
    </row>
    <row r="153" spans="1:26">
      <c r="A153" s="4" t="s">
        <v>15</v>
      </c>
      <c r="B153" s="4" t="s">
        <v>16</v>
      </c>
      <c r="C153" s="4" t="s">
        <v>17</v>
      </c>
      <c r="D153" s="4" t="s">
        <v>24</v>
      </c>
      <c r="E153" s="4" t="s">
        <v>25</v>
      </c>
      <c r="F153" s="4" t="s">
        <v>28</v>
      </c>
      <c r="G153" s="4" t="s">
        <v>29</v>
      </c>
      <c r="H153" s="4">
        <v>19904</v>
      </c>
      <c r="I153" s="4"/>
      <c r="J153" s="8">
        <f>VLOOKUP(G153,[1]Yolanda!$G:$J,4,FALSE)</f>
        <v>12375.1</v>
      </c>
      <c r="K153" s="5">
        <f t="shared" si="28"/>
        <v>0.38300000000000001</v>
      </c>
      <c r="L153" s="10">
        <f t="shared" si="29"/>
        <v>0.62173934887459814</v>
      </c>
      <c r="M153" s="5">
        <f t="shared" si="30"/>
        <v>0.35399999999999998</v>
      </c>
      <c r="N153" s="13">
        <f>VLOOKUP(G153,[1]Yolanda!$G:$Z,20,FALSE)</f>
        <v>2633</v>
      </c>
      <c r="O153" s="13">
        <f t="shared" si="31"/>
        <v>12111.8</v>
      </c>
      <c r="P153" s="5">
        <f t="shared" si="32"/>
        <v>0.83399999999999996</v>
      </c>
      <c r="Q153" s="18">
        <f t="shared" si="33"/>
        <v>0.60851085209003208</v>
      </c>
      <c r="R153" s="5">
        <f t="shared" si="34"/>
        <v>0.89900000000000002</v>
      </c>
      <c r="S153" s="13">
        <f>VLOOKUP(G153,[1]Yolanda!$G:$AA,21,FALSE)</f>
        <v>1602</v>
      </c>
      <c r="T153" s="13">
        <f t="shared" si="35"/>
        <v>7369.2</v>
      </c>
      <c r="U153" s="5">
        <f t="shared" si="36"/>
        <v>0.78200000000000003</v>
      </c>
      <c r="V153" s="15">
        <f t="shared" si="37"/>
        <v>0.37023713826366561</v>
      </c>
      <c r="W153" s="5">
        <f t="shared" si="38"/>
        <v>0.83799999999999997</v>
      </c>
      <c r="X153">
        <v>30.73</v>
      </c>
      <c r="Y153" s="6">
        <f t="shared" si="39"/>
        <v>0.27500000000000002</v>
      </c>
      <c r="Z153">
        <f t="shared" si="40"/>
        <v>5.444</v>
      </c>
    </row>
    <row r="154" spans="1:26">
      <c r="A154" s="4" t="s">
        <v>15</v>
      </c>
      <c r="B154" s="4" t="s">
        <v>16</v>
      </c>
      <c r="C154" s="4" t="s">
        <v>17</v>
      </c>
      <c r="D154" s="4" t="s">
        <v>24</v>
      </c>
      <c r="E154" s="4" t="s">
        <v>25</v>
      </c>
      <c r="F154" s="4" t="s">
        <v>30</v>
      </c>
      <c r="G154" s="4" t="s">
        <v>31</v>
      </c>
      <c r="H154" s="4">
        <v>20179</v>
      </c>
      <c r="I154" s="4"/>
      <c r="J154" s="8">
        <f>VLOOKUP(G154,[1]Yolanda!$G:$J,4,FALSE)</f>
        <v>12544.300000000001</v>
      </c>
      <c r="K154" s="5">
        <f t="shared" si="28"/>
        <v>0.38700000000000001</v>
      </c>
      <c r="L154" s="10">
        <f t="shared" si="29"/>
        <v>0.62165122156697561</v>
      </c>
      <c r="M154" s="5">
        <f t="shared" si="30"/>
        <v>0.33400000000000002</v>
      </c>
      <c r="N154" s="13">
        <f>VLOOKUP(G154,[1]Yolanda!$G:$Z,20,FALSE)</f>
        <v>2669</v>
      </c>
      <c r="O154" s="13">
        <f t="shared" si="31"/>
        <v>12277.4</v>
      </c>
      <c r="P154" s="5">
        <f t="shared" si="32"/>
        <v>0.83599999999999997</v>
      </c>
      <c r="Q154" s="18">
        <f t="shared" si="33"/>
        <v>0.60842459983150798</v>
      </c>
      <c r="R154" s="5">
        <f t="shared" si="34"/>
        <v>0.88900000000000001</v>
      </c>
      <c r="S154" s="13">
        <f>VLOOKUP(G154,[1]Yolanda!$G:$AA,21,FALSE)</f>
        <v>1624</v>
      </c>
      <c r="T154" s="13">
        <f t="shared" si="35"/>
        <v>7470.4</v>
      </c>
      <c r="U154" s="5">
        <f t="shared" si="36"/>
        <v>0.78400000000000003</v>
      </c>
      <c r="V154" s="15">
        <f t="shared" si="37"/>
        <v>0.37020665047821993</v>
      </c>
      <c r="W154" s="5">
        <f t="shared" si="38"/>
        <v>0.83</v>
      </c>
      <c r="X154">
        <v>32.08</v>
      </c>
      <c r="Y154" s="6">
        <f t="shared" si="39"/>
        <v>0.30599999999999999</v>
      </c>
      <c r="Z154">
        <f t="shared" si="40"/>
        <v>5.4364999999999997</v>
      </c>
    </row>
    <row r="155" spans="1:26">
      <c r="A155" s="4" t="s">
        <v>170</v>
      </c>
      <c r="B155" s="4" t="s">
        <v>171</v>
      </c>
      <c r="C155" s="4" t="s">
        <v>172</v>
      </c>
      <c r="D155" s="4" t="s">
        <v>173</v>
      </c>
      <c r="E155" s="4" t="s">
        <v>174</v>
      </c>
      <c r="F155" s="4" t="s">
        <v>177</v>
      </c>
      <c r="G155" s="4" t="s">
        <v>462</v>
      </c>
      <c r="H155" s="4">
        <v>14655</v>
      </c>
      <c r="I155" s="4"/>
      <c r="J155" s="8">
        <f>VLOOKUP(G155,[1]Yolanda!$G:$J,4,FALSE)</f>
        <v>14655</v>
      </c>
      <c r="K155" s="5">
        <f t="shared" si="28"/>
        <v>0.433</v>
      </c>
      <c r="L155" s="10">
        <f t="shared" si="29"/>
        <v>1</v>
      </c>
      <c r="M155" s="5">
        <f t="shared" si="30"/>
        <v>0.42299999999999999</v>
      </c>
      <c r="N155" s="13">
        <f>VLOOKUP(G155,[1]Yolanda!$G:$Z,20,FALSE)</f>
        <v>1693</v>
      </c>
      <c r="O155" s="13">
        <f t="shared" si="31"/>
        <v>7787.7999999999993</v>
      </c>
      <c r="P155" s="5">
        <f t="shared" si="32"/>
        <v>0.79200000000000004</v>
      </c>
      <c r="Q155" s="18">
        <f t="shared" si="33"/>
        <v>0.531409075400887</v>
      </c>
      <c r="R155" s="5">
        <f t="shared" si="34"/>
        <v>0.84799999999999998</v>
      </c>
      <c r="S155" s="13">
        <f>VLOOKUP(G155,[1]Yolanda!$G:$AA,21,FALSE)</f>
        <v>1407</v>
      </c>
      <c r="T155" s="13">
        <f t="shared" si="35"/>
        <v>6472.2</v>
      </c>
      <c r="U155" s="5">
        <f t="shared" si="36"/>
        <v>0.75600000000000001</v>
      </c>
      <c r="V155" s="15">
        <f t="shared" si="37"/>
        <v>0.44163766632548618</v>
      </c>
      <c r="W155" s="5">
        <f t="shared" si="38"/>
        <v>0.89300000000000002</v>
      </c>
      <c r="X155">
        <v>30.08</v>
      </c>
      <c r="Y155" s="6">
        <f t="shared" si="39"/>
        <v>0.25700000000000001</v>
      </c>
      <c r="Z155">
        <f t="shared" si="40"/>
        <v>5.4337499999999999</v>
      </c>
    </row>
    <row r="156" spans="1:26">
      <c r="A156" s="4" t="s">
        <v>15</v>
      </c>
      <c r="B156" s="4" t="s">
        <v>16</v>
      </c>
      <c r="C156" s="4" t="s">
        <v>17</v>
      </c>
      <c r="D156" s="4" t="s">
        <v>24</v>
      </c>
      <c r="E156" s="4" t="s">
        <v>25</v>
      </c>
      <c r="F156" s="4" t="s">
        <v>102</v>
      </c>
      <c r="G156" s="4" t="s">
        <v>103</v>
      </c>
      <c r="H156" s="4">
        <v>16649</v>
      </c>
      <c r="I156" s="4"/>
      <c r="J156" s="8">
        <f>VLOOKUP(G156,[1]Yolanda!$G:$J,4,FALSE)</f>
        <v>10349.4</v>
      </c>
      <c r="K156" s="5">
        <f t="shared" si="28"/>
        <v>0.34200000000000003</v>
      </c>
      <c r="L156" s="10">
        <f t="shared" si="29"/>
        <v>0.62162292029551325</v>
      </c>
      <c r="M156" s="5">
        <f t="shared" si="30"/>
        <v>0.32800000000000001</v>
      </c>
      <c r="N156" s="13">
        <f>VLOOKUP(G156,[1]Yolanda!$G:$Z,20,FALSE)</f>
        <v>3708</v>
      </c>
      <c r="O156" s="13">
        <f t="shared" si="31"/>
        <v>17056.8</v>
      </c>
      <c r="P156" s="5">
        <f t="shared" si="32"/>
        <v>0.877</v>
      </c>
      <c r="Q156" s="18">
        <f t="shared" si="33"/>
        <v>1.0244939636014174</v>
      </c>
      <c r="R156" s="5">
        <f t="shared" si="34"/>
        <v>0.99299999999999999</v>
      </c>
      <c r="S156" s="13">
        <f>VLOOKUP(G156,[1]Yolanda!$G:$AA,21,FALSE)</f>
        <v>393</v>
      </c>
      <c r="T156" s="13">
        <f t="shared" si="35"/>
        <v>1807.8</v>
      </c>
      <c r="U156" s="5">
        <f t="shared" si="36"/>
        <v>0.58599999999999997</v>
      </c>
      <c r="V156" s="15">
        <f t="shared" si="37"/>
        <v>0.108583098083969</v>
      </c>
      <c r="W156" s="5">
        <f t="shared" si="38"/>
        <v>0.622</v>
      </c>
      <c r="X156">
        <v>35.92</v>
      </c>
      <c r="Y156" s="6">
        <f t="shared" si="39"/>
        <v>0.40899999999999997</v>
      </c>
      <c r="Z156">
        <f t="shared" si="40"/>
        <v>5.4249999999999998</v>
      </c>
    </row>
    <row r="157" spans="1:26">
      <c r="A157" s="4" t="s">
        <v>15</v>
      </c>
      <c r="B157" s="4" t="s">
        <v>16</v>
      </c>
      <c r="C157" s="4" t="s">
        <v>17</v>
      </c>
      <c r="D157" s="4" t="s">
        <v>452</v>
      </c>
      <c r="E157" s="4" t="s">
        <v>453</v>
      </c>
      <c r="F157" s="4" t="s">
        <v>744</v>
      </c>
      <c r="G157" s="4" t="s">
        <v>745</v>
      </c>
      <c r="H157" s="4">
        <v>25169</v>
      </c>
      <c r="I157" s="4"/>
      <c r="J157" s="8">
        <f>VLOOKUP(G157,[1]Yolanda!$G:$J,4,FALSE)</f>
        <v>29196</v>
      </c>
      <c r="K157" s="5">
        <f t="shared" si="28"/>
        <v>0.69699999999999995</v>
      </c>
      <c r="L157" s="10">
        <f t="shared" si="29"/>
        <v>1.1599984107433747</v>
      </c>
      <c r="M157" s="5">
        <f t="shared" si="30"/>
        <v>0.90700000000000003</v>
      </c>
      <c r="N157" s="13">
        <f>VLOOKUP(G157,[1]Yolanda!$G:$Z,20,FALSE)</f>
        <v>27</v>
      </c>
      <c r="O157" s="13">
        <f t="shared" si="31"/>
        <v>124.19999999999999</v>
      </c>
      <c r="P157" s="5">
        <f t="shared" si="32"/>
        <v>0.504</v>
      </c>
      <c r="Q157" s="18">
        <f t="shared" si="33"/>
        <v>4.9346418212880922E-3</v>
      </c>
      <c r="R157" s="5">
        <f t="shared" si="34"/>
        <v>0.52600000000000002</v>
      </c>
      <c r="S157" s="13">
        <f>VLOOKUP(G157,[1]Yolanda!$G:$AA,21,FALSE)</f>
        <v>772</v>
      </c>
      <c r="T157" s="13">
        <f t="shared" si="35"/>
        <v>3551.2</v>
      </c>
      <c r="U157" s="5">
        <f t="shared" si="36"/>
        <v>0.65500000000000003</v>
      </c>
      <c r="V157" s="15">
        <f t="shared" si="37"/>
        <v>0.14109420318645952</v>
      </c>
      <c r="W157" s="5">
        <f t="shared" si="38"/>
        <v>0.64700000000000002</v>
      </c>
      <c r="X157">
        <v>42.73</v>
      </c>
      <c r="Y157" s="6">
        <f t="shared" si="39"/>
        <v>0.63800000000000001</v>
      </c>
      <c r="Z157">
        <f t="shared" si="40"/>
        <v>5.4219999999999997</v>
      </c>
    </row>
    <row r="158" spans="1:26">
      <c r="A158" s="4" t="s">
        <v>170</v>
      </c>
      <c r="B158" s="4" t="s">
        <v>171</v>
      </c>
      <c r="C158" s="4" t="s">
        <v>172</v>
      </c>
      <c r="D158" s="4" t="s">
        <v>185</v>
      </c>
      <c r="E158" s="4" t="s">
        <v>186</v>
      </c>
      <c r="F158" s="4" t="s">
        <v>276</v>
      </c>
      <c r="G158" s="4" t="s">
        <v>277</v>
      </c>
      <c r="H158" s="4">
        <v>88299</v>
      </c>
      <c r="I158" s="4"/>
      <c r="J158" s="8">
        <f>VLOOKUP(G158,[1]Yolanda!$G:$J,4,FALSE)</f>
        <v>88299</v>
      </c>
      <c r="K158" s="5">
        <f t="shared" si="28"/>
        <v>0.94899999999999995</v>
      </c>
      <c r="L158" s="10">
        <f t="shared" si="29"/>
        <v>1</v>
      </c>
      <c r="M158" s="5">
        <f t="shared" si="30"/>
        <v>0.42299999999999999</v>
      </c>
      <c r="N158" s="13">
        <f>VLOOKUP(G158,[1]Yolanda!$G:$Z,20,FALSE)</f>
        <v>638</v>
      </c>
      <c r="O158" s="13">
        <f t="shared" si="31"/>
        <v>2934.7999999999997</v>
      </c>
      <c r="P158" s="5">
        <f t="shared" si="32"/>
        <v>0.71299999999999997</v>
      </c>
      <c r="Q158" s="18">
        <f t="shared" si="33"/>
        <v>3.3237069502485866E-2</v>
      </c>
      <c r="R158" s="5">
        <f t="shared" si="34"/>
        <v>0.65100000000000002</v>
      </c>
      <c r="S158" s="13">
        <f>VLOOKUP(G158,[1]Yolanda!$G:$AA,21,FALSE)</f>
        <v>4370</v>
      </c>
      <c r="T158" s="13">
        <f t="shared" si="35"/>
        <v>20102</v>
      </c>
      <c r="U158" s="5">
        <f t="shared" si="36"/>
        <v>0.94299999999999995</v>
      </c>
      <c r="V158" s="15">
        <f t="shared" si="37"/>
        <v>0.22765829737596122</v>
      </c>
      <c r="W158" s="5">
        <f t="shared" si="38"/>
        <v>0.72299999999999998</v>
      </c>
      <c r="X158">
        <v>19.18</v>
      </c>
      <c r="Y158" s="6">
        <f t="shared" si="39"/>
        <v>7.0000000000000007E-2</v>
      </c>
      <c r="Z158">
        <f t="shared" si="40"/>
        <v>5.4215000000000009</v>
      </c>
    </row>
    <row r="159" spans="1:26">
      <c r="A159" s="4" t="s">
        <v>170</v>
      </c>
      <c r="B159" s="4" t="s">
        <v>171</v>
      </c>
      <c r="C159" s="4" t="s">
        <v>172</v>
      </c>
      <c r="D159" s="4" t="s">
        <v>173</v>
      </c>
      <c r="E159" s="4" t="s">
        <v>174</v>
      </c>
      <c r="F159" s="4" t="s">
        <v>245</v>
      </c>
      <c r="G159" s="4" t="s">
        <v>246</v>
      </c>
      <c r="H159" s="4">
        <v>70955</v>
      </c>
      <c r="I159" s="4"/>
      <c r="J159" s="8">
        <f>VLOOKUP(G159,[1]Yolanda!$G:$J,4,FALSE)</f>
        <v>70995</v>
      </c>
      <c r="K159" s="5">
        <f t="shared" si="28"/>
        <v>0.92900000000000005</v>
      </c>
      <c r="L159" s="10">
        <f t="shared" si="29"/>
        <v>1.0005637375801564</v>
      </c>
      <c r="M159" s="5">
        <f t="shared" si="30"/>
        <v>0.78200000000000003</v>
      </c>
      <c r="N159" s="13">
        <f>VLOOKUP(G159,[1]Yolanda!$G:$Z,20,FALSE)</f>
        <v>189</v>
      </c>
      <c r="O159" s="13">
        <f t="shared" si="31"/>
        <v>869.4</v>
      </c>
      <c r="P159" s="5">
        <f t="shared" si="32"/>
        <v>0.65100000000000002</v>
      </c>
      <c r="Q159" s="18">
        <f t="shared" si="33"/>
        <v>1.2252836304700162E-2</v>
      </c>
      <c r="R159" s="5">
        <f t="shared" si="34"/>
        <v>0.58599999999999997</v>
      </c>
      <c r="S159" s="13">
        <f>VLOOKUP(G159,[1]Yolanda!$G:$AA,21,FALSE)</f>
        <v>1752</v>
      </c>
      <c r="T159" s="13">
        <f t="shared" si="35"/>
        <v>8059.2</v>
      </c>
      <c r="U159" s="5">
        <f t="shared" si="36"/>
        <v>0.79</v>
      </c>
      <c r="V159" s="15">
        <f t="shared" si="37"/>
        <v>0.11358184764991897</v>
      </c>
      <c r="W159" s="5">
        <f t="shared" si="38"/>
        <v>0.63100000000000001</v>
      </c>
      <c r="X159">
        <v>17.309999999999999</v>
      </c>
      <c r="Y159" s="6">
        <f t="shared" si="39"/>
        <v>4.2000000000000003E-2</v>
      </c>
      <c r="Z159">
        <f t="shared" si="40"/>
        <v>5.4112499999999999</v>
      </c>
    </row>
    <row r="160" spans="1:26">
      <c r="A160" s="4" t="s">
        <v>170</v>
      </c>
      <c r="B160" s="4" t="s">
        <v>171</v>
      </c>
      <c r="C160" s="4" t="s">
        <v>172</v>
      </c>
      <c r="D160" s="4" t="s">
        <v>193</v>
      </c>
      <c r="E160" s="4" t="s">
        <v>194</v>
      </c>
      <c r="F160" s="4" t="s">
        <v>263</v>
      </c>
      <c r="G160" s="4" t="s">
        <v>264</v>
      </c>
      <c r="H160" s="4">
        <v>43525</v>
      </c>
      <c r="I160" s="4"/>
      <c r="J160" s="8">
        <f>VLOOKUP(G160,[1]Yolanda!$G:$J,4,FALSE)</f>
        <v>43525</v>
      </c>
      <c r="K160" s="5">
        <f t="shared" si="28"/>
        <v>0.84</v>
      </c>
      <c r="L160" s="10">
        <f t="shared" si="29"/>
        <v>1</v>
      </c>
      <c r="M160" s="5">
        <f t="shared" si="30"/>
        <v>0.42299999999999999</v>
      </c>
      <c r="N160" s="13">
        <f>VLOOKUP(G160,[1]Yolanda!$G:$Z,20,FALSE)</f>
        <v>2068</v>
      </c>
      <c r="O160" s="13">
        <f t="shared" si="31"/>
        <v>9512.7999999999993</v>
      </c>
      <c r="P160" s="5">
        <f t="shared" si="32"/>
        <v>0.80200000000000005</v>
      </c>
      <c r="Q160" s="18">
        <f t="shared" si="33"/>
        <v>0.21855944859276277</v>
      </c>
      <c r="R160" s="5">
        <f t="shared" si="34"/>
        <v>0.76800000000000002</v>
      </c>
      <c r="S160" s="13">
        <f>VLOOKUP(G160,[1]Yolanda!$G:$AA,21,FALSE)</f>
        <v>1136</v>
      </c>
      <c r="T160" s="13">
        <f t="shared" si="35"/>
        <v>5225.5999999999995</v>
      </c>
      <c r="U160" s="5">
        <f t="shared" si="36"/>
        <v>0.71699999999999997</v>
      </c>
      <c r="V160" s="15">
        <f t="shared" si="37"/>
        <v>0.12005973578403216</v>
      </c>
      <c r="W160" s="5">
        <f t="shared" si="38"/>
        <v>0.63300000000000001</v>
      </c>
      <c r="X160">
        <v>17.75</v>
      </c>
      <c r="Y160" s="6">
        <f t="shared" si="39"/>
        <v>5.8000000000000003E-2</v>
      </c>
      <c r="Z160">
        <f t="shared" si="40"/>
        <v>5.3967499999999999</v>
      </c>
    </row>
    <row r="161" spans="1:26">
      <c r="A161" s="4" t="s">
        <v>15</v>
      </c>
      <c r="B161" s="4" t="s">
        <v>16</v>
      </c>
      <c r="C161" s="4" t="s">
        <v>17</v>
      </c>
      <c r="D161" s="4" t="s">
        <v>134</v>
      </c>
      <c r="E161" s="4" t="s">
        <v>135</v>
      </c>
      <c r="F161" s="4" t="s">
        <v>152</v>
      </c>
      <c r="G161" s="4" t="s">
        <v>153</v>
      </c>
      <c r="H161" s="4">
        <v>50423</v>
      </c>
      <c r="I161" s="4"/>
      <c r="J161" s="8">
        <f>VLOOKUP(G161,[1]Yolanda!$G:$J,4,FALSE)</f>
        <v>58491</v>
      </c>
      <c r="K161" s="5">
        <f t="shared" si="28"/>
        <v>0.90100000000000002</v>
      </c>
      <c r="L161" s="10">
        <f t="shared" si="29"/>
        <v>1.1600063463102155</v>
      </c>
      <c r="M161" s="5">
        <f t="shared" si="30"/>
        <v>0.93300000000000005</v>
      </c>
      <c r="N161" s="13">
        <f>VLOOKUP(G161,[1]Yolanda!$G:$Z,20,FALSE)</f>
        <v>1161</v>
      </c>
      <c r="O161" s="13">
        <f t="shared" si="31"/>
        <v>5340.5999999999995</v>
      </c>
      <c r="P161" s="5">
        <f t="shared" si="32"/>
        <v>0.76</v>
      </c>
      <c r="Q161" s="18">
        <f t="shared" si="33"/>
        <v>0.10591595105408246</v>
      </c>
      <c r="R161" s="5">
        <f t="shared" si="34"/>
        <v>0.71499999999999997</v>
      </c>
      <c r="S161" s="13">
        <f>VLOOKUP(G161,[1]Yolanda!$G:$AA,21,FALSE)</f>
        <v>0</v>
      </c>
      <c r="T161" s="13">
        <f t="shared" si="35"/>
        <v>0</v>
      </c>
      <c r="U161" s="5">
        <f t="shared" si="36"/>
        <v>0</v>
      </c>
      <c r="V161" s="15">
        <f t="shared" si="37"/>
        <v>0</v>
      </c>
      <c r="W161" s="5">
        <f t="shared" si="38"/>
        <v>0</v>
      </c>
      <c r="X161">
        <v>39.07</v>
      </c>
      <c r="Y161" s="6">
        <f t="shared" si="39"/>
        <v>0.51500000000000001</v>
      </c>
      <c r="Z161">
        <f t="shared" si="40"/>
        <v>5.3887499999999999</v>
      </c>
    </row>
    <row r="162" spans="1:26">
      <c r="A162" s="4" t="s">
        <v>15</v>
      </c>
      <c r="B162" s="4" t="s">
        <v>16</v>
      </c>
      <c r="C162" s="4" t="s">
        <v>17</v>
      </c>
      <c r="D162" s="4" t="s">
        <v>452</v>
      </c>
      <c r="E162" s="4" t="s">
        <v>453</v>
      </c>
      <c r="F162" s="4" t="s">
        <v>495</v>
      </c>
      <c r="G162" s="4" t="s">
        <v>496</v>
      </c>
      <c r="H162" s="4">
        <v>11890</v>
      </c>
      <c r="I162" s="4"/>
      <c r="J162" s="8">
        <f>VLOOKUP(G162,[1]Yolanda!$G:$J,4,FALSE)</f>
        <v>13794</v>
      </c>
      <c r="K162" s="5">
        <f t="shared" si="28"/>
        <v>0.40899999999999997</v>
      </c>
      <c r="L162" s="10">
        <f t="shared" si="29"/>
        <v>1.1601345668629099</v>
      </c>
      <c r="M162" s="5">
        <f t="shared" si="30"/>
        <v>0.98899999999999999</v>
      </c>
      <c r="N162" s="13">
        <f>VLOOKUP(G162,[1]Yolanda!$G:$Z,20,FALSE)</f>
        <v>117</v>
      </c>
      <c r="O162" s="13">
        <f t="shared" si="31"/>
        <v>538.19999999999993</v>
      </c>
      <c r="P162" s="5">
        <f t="shared" si="32"/>
        <v>0.61799999999999999</v>
      </c>
      <c r="Q162" s="18">
        <f t="shared" si="33"/>
        <v>4.5264928511354073E-2</v>
      </c>
      <c r="R162" s="5">
        <f t="shared" si="34"/>
        <v>0.67700000000000005</v>
      </c>
      <c r="S162" s="13">
        <f>VLOOKUP(G162,[1]Yolanda!$G:$AA,21,FALSE)</f>
        <v>798</v>
      </c>
      <c r="T162" s="13">
        <f t="shared" si="35"/>
        <v>3670.7999999999997</v>
      </c>
      <c r="U162" s="5">
        <f t="shared" si="36"/>
        <v>0.66100000000000003</v>
      </c>
      <c r="V162" s="15">
        <f t="shared" si="37"/>
        <v>0.30873002523128679</v>
      </c>
      <c r="W162" s="5">
        <f t="shared" si="38"/>
        <v>0.76200000000000001</v>
      </c>
      <c r="X162">
        <v>31.7</v>
      </c>
      <c r="Y162" s="6">
        <f t="shared" ref="Y162:Y192" si="41">PERCENTRANK(X:X,X162)</f>
        <v>0.3</v>
      </c>
      <c r="Z162">
        <f t="shared" si="40"/>
        <v>5.3810000000000002</v>
      </c>
    </row>
    <row r="163" spans="1:26">
      <c r="A163" s="4" t="s">
        <v>170</v>
      </c>
      <c r="B163" s="4" t="s">
        <v>171</v>
      </c>
      <c r="C163" s="4" t="s">
        <v>172</v>
      </c>
      <c r="D163" s="4" t="s">
        <v>173</v>
      </c>
      <c r="E163" s="4" t="s">
        <v>174</v>
      </c>
      <c r="F163" s="4" t="s">
        <v>375</v>
      </c>
      <c r="G163" s="4" t="s">
        <v>376</v>
      </c>
      <c r="H163" s="4">
        <v>63031</v>
      </c>
      <c r="I163" s="4"/>
      <c r="J163" s="8">
        <f>VLOOKUP(G163,[1]Yolanda!$G:$J,4,FALSE)</f>
        <v>63031</v>
      </c>
      <c r="K163" s="5">
        <f t="shared" si="28"/>
        <v>0.91300000000000003</v>
      </c>
      <c r="L163" s="10">
        <f t="shared" si="29"/>
        <v>1</v>
      </c>
      <c r="M163" s="5">
        <f t="shared" si="30"/>
        <v>0.42299999999999999</v>
      </c>
      <c r="N163" s="13">
        <f>VLOOKUP(G163,[1]Yolanda!$G:$Z,20,FALSE)</f>
        <v>536</v>
      </c>
      <c r="O163" s="13">
        <f t="shared" si="31"/>
        <v>2465.6</v>
      </c>
      <c r="P163" s="5">
        <f t="shared" si="32"/>
        <v>0.69899999999999995</v>
      </c>
      <c r="Q163" s="18">
        <f t="shared" si="33"/>
        <v>3.9117259761069952E-2</v>
      </c>
      <c r="R163" s="5">
        <f t="shared" si="34"/>
        <v>0.66100000000000003</v>
      </c>
      <c r="S163" s="13">
        <f>VLOOKUP(G163,[1]Yolanda!$G:$AA,21,FALSE)</f>
        <v>2605</v>
      </c>
      <c r="T163" s="13">
        <f t="shared" si="35"/>
        <v>11982.999999999998</v>
      </c>
      <c r="U163" s="5">
        <f t="shared" si="36"/>
        <v>0.86</v>
      </c>
      <c r="V163" s="15">
        <f t="shared" si="37"/>
        <v>0.19011280163728955</v>
      </c>
      <c r="W163" s="5">
        <f t="shared" si="38"/>
        <v>0.69099999999999995</v>
      </c>
      <c r="X163">
        <v>25.84</v>
      </c>
      <c r="Y163" s="6">
        <f t="shared" si="41"/>
        <v>0.16600000000000001</v>
      </c>
      <c r="Z163">
        <f t="shared" si="40"/>
        <v>5.3792500000000008</v>
      </c>
    </row>
    <row r="164" spans="1:26">
      <c r="A164" s="4" t="s">
        <v>218</v>
      </c>
      <c r="B164" s="4" t="s">
        <v>219</v>
      </c>
      <c r="C164" s="4" t="s">
        <v>220</v>
      </c>
      <c r="D164" s="4" t="s">
        <v>221</v>
      </c>
      <c r="E164" s="4" t="s">
        <v>222</v>
      </c>
      <c r="F164" s="4" t="s">
        <v>437</v>
      </c>
      <c r="G164" s="4" t="s">
        <v>438</v>
      </c>
      <c r="H164" s="4">
        <v>19543</v>
      </c>
      <c r="I164" s="4"/>
      <c r="J164" s="8">
        <f>VLOOKUP(G164,[1]Yolanda!$G:$J,4,FALSE)</f>
        <v>19543</v>
      </c>
      <c r="K164" s="5">
        <f t="shared" si="28"/>
        <v>0.54200000000000004</v>
      </c>
      <c r="L164" s="10">
        <f t="shared" si="29"/>
        <v>1</v>
      </c>
      <c r="M164" s="5">
        <f t="shared" si="30"/>
        <v>0.42299999999999999</v>
      </c>
      <c r="N164" s="13">
        <f>VLOOKUP(G164,[1]Yolanda!$G:$Z,20,FALSE)</f>
        <v>1522</v>
      </c>
      <c r="O164" s="13">
        <f t="shared" si="31"/>
        <v>7001.2</v>
      </c>
      <c r="P164" s="5">
        <f t="shared" si="32"/>
        <v>0.78400000000000003</v>
      </c>
      <c r="Q164" s="18">
        <f t="shared" si="33"/>
        <v>0.35824591925497618</v>
      </c>
      <c r="R164" s="5">
        <f t="shared" si="34"/>
        <v>0.79800000000000004</v>
      </c>
      <c r="S164" s="13">
        <f>VLOOKUP(G164,[1]Yolanda!$G:$AA,21,FALSE)</f>
        <v>1478</v>
      </c>
      <c r="T164" s="13">
        <f t="shared" si="35"/>
        <v>6798.7999999999993</v>
      </c>
      <c r="U164" s="5">
        <f t="shared" si="36"/>
        <v>0.76800000000000002</v>
      </c>
      <c r="V164" s="15">
        <f t="shared" si="37"/>
        <v>0.34788926981527907</v>
      </c>
      <c r="W164" s="5">
        <f t="shared" si="38"/>
        <v>0.79200000000000004</v>
      </c>
      <c r="X164">
        <v>28.47</v>
      </c>
      <c r="Y164" s="6">
        <f t="shared" si="41"/>
        <v>0.23300000000000001</v>
      </c>
      <c r="Z164">
        <f t="shared" si="40"/>
        <v>5.3777499999999998</v>
      </c>
    </row>
    <row r="165" spans="1:26">
      <c r="A165" s="4" t="s">
        <v>218</v>
      </c>
      <c r="B165" s="4" t="s">
        <v>219</v>
      </c>
      <c r="C165" s="4" t="s">
        <v>220</v>
      </c>
      <c r="D165" s="4" t="s">
        <v>556</v>
      </c>
      <c r="E165" s="4" t="s">
        <v>557</v>
      </c>
      <c r="F165" s="4" t="s">
        <v>634</v>
      </c>
      <c r="G165" s="4" t="s">
        <v>796</v>
      </c>
      <c r="H165" s="4">
        <v>15028</v>
      </c>
      <c r="I165" s="4"/>
      <c r="J165" s="8">
        <f>VLOOKUP(G165,[1]Yolanda!$G:$J,4,FALSE)</f>
        <v>15839</v>
      </c>
      <c r="K165" s="5">
        <f t="shared" si="28"/>
        <v>0.45700000000000002</v>
      </c>
      <c r="L165" s="10">
        <f t="shared" si="29"/>
        <v>1.053965930263508</v>
      </c>
      <c r="M165" s="5">
        <f t="shared" si="30"/>
        <v>0.78800000000000003</v>
      </c>
      <c r="N165" s="13">
        <f>VLOOKUP(G165,[1]Yolanda!$G:$Z,20,FALSE)</f>
        <v>55</v>
      </c>
      <c r="O165" s="13">
        <f t="shared" si="31"/>
        <v>252.99999999999997</v>
      </c>
      <c r="P165" s="5">
        <f t="shared" si="32"/>
        <v>0.56599999999999995</v>
      </c>
      <c r="Q165" s="18">
        <f t="shared" si="33"/>
        <v>1.6835240883683787E-2</v>
      </c>
      <c r="R165" s="5">
        <f t="shared" si="34"/>
        <v>0.60599999999999998</v>
      </c>
      <c r="S165" s="13">
        <f>VLOOKUP(G165,[1]Yolanda!$G:$AA,21,FALSE)</f>
        <v>878</v>
      </c>
      <c r="T165" s="13">
        <f t="shared" si="35"/>
        <v>4038.7999999999997</v>
      </c>
      <c r="U165" s="5">
        <f t="shared" si="36"/>
        <v>0.67500000000000004</v>
      </c>
      <c r="V165" s="15">
        <f t="shared" si="37"/>
        <v>0.26875166356135211</v>
      </c>
      <c r="W165" s="5">
        <f t="shared" si="38"/>
        <v>0.74099999999999999</v>
      </c>
      <c r="X165">
        <v>45.54</v>
      </c>
      <c r="Y165" s="6">
        <f t="shared" si="41"/>
        <v>0.70099999999999996</v>
      </c>
      <c r="Z165">
        <f t="shared" si="40"/>
        <v>5.3702499999999995</v>
      </c>
    </row>
    <row r="166" spans="1:26">
      <c r="A166" s="4" t="s">
        <v>15</v>
      </c>
      <c r="B166" s="4" t="s">
        <v>16</v>
      </c>
      <c r="C166" s="4" t="s">
        <v>17</v>
      </c>
      <c r="D166" s="4" t="s">
        <v>24</v>
      </c>
      <c r="E166" s="4" t="s">
        <v>25</v>
      </c>
      <c r="F166" s="4" t="s">
        <v>47</v>
      </c>
      <c r="G166" s="4" t="s">
        <v>48</v>
      </c>
      <c r="H166" s="4">
        <v>26599</v>
      </c>
      <c r="I166" s="4"/>
      <c r="J166" s="8">
        <f>VLOOKUP(G166,[1]Yolanda!$G:$J,4,FALSE)</f>
        <v>16539.3</v>
      </c>
      <c r="K166" s="5">
        <f t="shared" si="28"/>
        <v>0.47699999999999998</v>
      </c>
      <c r="L166" s="10">
        <f t="shared" si="29"/>
        <v>0.62180157148764992</v>
      </c>
      <c r="M166" s="5">
        <f t="shared" si="30"/>
        <v>0.38500000000000001</v>
      </c>
      <c r="N166" s="13">
        <f>VLOOKUP(G166,[1]Yolanda!$G:$Z,20,FALSE)</f>
        <v>311</v>
      </c>
      <c r="O166" s="13">
        <f t="shared" si="31"/>
        <v>1430.6</v>
      </c>
      <c r="P166" s="5">
        <f t="shared" si="32"/>
        <v>0.67700000000000005</v>
      </c>
      <c r="Q166" s="18">
        <f t="shared" si="33"/>
        <v>5.3783976841234628E-2</v>
      </c>
      <c r="R166" s="5">
        <f t="shared" si="34"/>
        <v>0.68700000000000006</v>
      </c>
      <c r="S166" s="13">
        <f>VLOOKUP(G166,[1]Yolanda!$G:$AA,21,FALSE)</f>
        <v>2661</v>
      </c>
      <c r="T166" s="13">
        <f t="shared" si="35"/>
        <v>12240.599999999999</v>
      </c>
      <c r="U166" s="5">
        <f t="shared" si="36"/>
        <v>0.86599999999999999</v>
      </c>
      <c r="V166" s="15">
        <f t="shared" si="37"/>
        <v>0.46019023271551557</v>
      </c>
      <c r="W166" s="5">
        <f t="shared" si="38"/>
        <v>0.90900000000000003</v>
      </c>
      <c r="X166">
        <v>41.18</v>
      </c>
      <c r="Y166" s="6">
        <f t="shared" si="41"/>
        <v>0.57399999999999995</v>
      </c>
      <c r="Z166">
        <f t="shared" si="40"/>
        <v>5.3697499999999998</v>
      </c>
    </row>
    <row r="167" spans="1:26">
      <c r="A167" s="4" t="s">
        <v>70</v>
      </c>
      <c r="B167" s="4" t="s">
        <v>71</v>
      </c>
      <c r="C167" s="4" t="s">
        <v>72</v>
      </c>
      <c r="D167" s="4" t="s">
        <v>114</v>
      </c>
      <c r="E167" s="4" t="s">
        <v>115</v>
      </c>
      <c r="F167" s="4" t="s">
        <v>616</v>
      </c>
      <c r="G167" s="4" t="s">
        <v>743</v>
      </c>
      <c r="H167" s="4">
        <v>9859</v>
      </c>
      <c r="I167" s="4"/>
      <c r="J167" s="8">
        <f>VLOOKUP(G167,[1]Yolanda!$G:$J,4,FALSE)</f>
        <v>9859</v>
      </c>
      <c r="K167" s="5">
        <f t="shared" si="28"/>
        <v>0.33600000000000002</v>
      </c>
      <c r="L167" s="10">
        <f t="shared" si="29"/>
        <v>1</v>
      </c>
      <c r="M167" s="5">
        <f t="shared" si="30"/>
        <v>0.42299999999999999</v>
      </c>
      <c r="N167" s="13">
        <f>VLOOKUP(G167,[1]Yolanda!$G:$Z,20,FALSE)</f>
        <v>1361</v>
      </c>
      <c r="O167" s="13">
        <f t="shared" si="31"/>
        <v>6260.5999999999995</v>
      </c>
      <c r="P167" s="5">
        <f t="shared" si="32"/>
        <v>0.77800000000000002</v>
      </c>
      <c r="Q167" s="18">
        <f t="shared" si="33"/>
        <v>0.6350136930723197</v>
      </c>
      <c r="R167" s="5">
        <f t="shared" si="34"/>
        <v>0.91900000000000004</v>
      </c>
      <c r="S167" s="13">
        <f>VLOOKUP(G167,[1]Yolanda!$G:$AA,21,FALSE)</f>
        <v>136</v>
      </c>
      <c r="T167" s="13">
        <f t="shared" si="35"/>
        <v>625.59999999999991</v>
      </c>
      <c r="U167" s="5">
        <f t="shared" si="36"/>
        <v>0.495</v>
      </c>
      <c r="V167" s="15">
        <f t="shared" si="37"/>
        <v>6.3454711431179617E-2</v>
      </c>
      <c r="W167" s="5">
        <f t="shared" si="38"/>
        <v>0.57599999999999996</v>
      </c>
      <c r="X167">
        <v>42.66</v>
      </c>
      <c r="Y167" s="6">
        <f t="shared" si="41"/>
        <v>0.63600000000000001</v>
      </c>
      <c r="Z167">
        <f t="shared" si="40"/>
        <v>5.3577500000000002</v>
      </c>
    </row>
    <row r="168" spans="1:26">
      <c r="A168" s="4" t="s">
        <v>15</v>
      </c>
      <c r="B168" s="4" t="s">
        <v>16</v>
      </c>
      <c r="C168" s="4" t="s">
        <v>17</v>
      </c>
      <c r="D168" s="4" t="s">
        <v>24</v>
      </c>
      <c r="E168" s="4" t="s">
        <v>25</v>
      </c>
      <c r="F168" s="4" t="s">
        <v>138</v>
      </c>
      <c r="G168" s="4" t="s">
        <v>139</v>
      </c>
      <c r="H168" s="4">
        <v>17921</v>
      </c>
      <c r="I168" s="4"/>
      <c r="J168" s="8">
        <f>VLOOKUP(G168,[1]Yolanda!$G:$J,4,FALSE)</f>
        <v>11265.9</v>
      </c>
      <c r="K168" s="5">
        <f t="shared" si="28"/>
        <v>0.36399999999999999</v>
      </c>
      <c r="L168" s="10">
        <f t="shared" si="29"/>
        <v>0.62864237486747387</v>
      </c>
      <c r="M168" s="5">
        <f t="shared" si="30"/>
        <v>0.40699999999999997</v>
      </c>
      <c r="N168" s="13">
        <f>VLOOKUP(G168,[1]Yolanda!$G:$Z,20,FALSE)</f>
        <v>2397</v>
      </c>
      <c r="O168" s="13">
        <f t="shared" si="31"/>
        <v>11026.199999999999</v>
      </c>
      <c r="P168" s="5">
        <f t="shared" si="32"/>
        <v>0.82599999999999996</v>
      </c>
      <c r="Q168" s="18">
        <f t="shared" si="33"/>
        <v>0.61526700518944244</v>
      </c>
      <c r="R168" s="5">
        <f t="shared" si="34"/>
        <v>0.91700000000000004</v>
      </c>
      <c r="S168" s="13">
        <f>VLOOKUP(G168,[1]Yolanda!$G:$AA,21,FALSE)</f>
        <v>1416</v>
      </c>
      <c r="T168" s="13">
        <f t="shared" si="35"/>
        <v>6513.5999999999995</v>
      </c>
      <c r="U168" s="5">
        <f t="shared" si="36"/>
        <v>0.76200000000000001</v>
      </c>
      <c r="V168" s="15">
        <f t="shared" si="37"/>
        <v>0.36346186038725514</v>
      </c>
      <c r="W168" s="5">
        <f t="shared" si="38"/>
        <v>0.81</v>
      </c>
      <c r="X168">
        <v>24.43</v>
      </c>
      <c r="Y168" s="6">
        <f t="shared" si="41"/>
        <v>0.14099999999999999</v>
      </c>
      <c r="Z168">
        <f t="shared" si="40"/>
        <v>5.3340000000000005</v>
      </c>
    </row>
    <row r="169" spans="1:26">
      <c r="A169" s="4" t="s">
        <v>70</v>
      </c>
      <c r="B169" s="4" t="s">
        <v>71</v>
      </c>
      <c r="C169" s="4" t="s">
        <v>72</v>
      </c>
      <c r="D169" s="4" t="s">
        <v>114</v>
      </c>
      <c r="E169" s="4" t="s">
        <v>115</v>
      </c>
      <c r="F169" s="4" t="s">
        <v>789</v>
      </c>
      <c r="G169" s="4" t="s">
        <v>790</v>
      </c>
      <c r="H169" s="4">
        <v>23498</v>
      </c>
      <c r="I169" s="4"/>
      <c r="J169" s="8">
        <f>VLOOKUP(G169,[1]Yolanda!$G:$J,4,FALSE)</f>
        <v>23498</v>
      </c>
      <c r="K169" s="5">
        <f t="shared" si="28"/>
        <v>0.59799999999999998</v>
      </c>
      <c r="L169" s="10">
        <f t="shared" si="29"/>
        <v>1</v>
      </c>
      <c r="M169" s="5">
        <f t="shared" si="30"/>
        <v>0.42299999999999999</v>
      </c>
      <c r="N169" s="13">
        <f>VLOOKUP(G169,[1]Yolanda!$G:$Z,20,FALSE)</f>
        <v>657</v>
      </c>
      <c r="O169" s="13">
        <f t="shared" si="31"/>
        <v>3022.2</v>
      </c>
      <c r="P169" s="5">
        <f t="shared" si="32"/>
        <v>0.71499999999999997</v>
      </c>
      <c r="Q169" s="18">
        <f t="shared" si="33"/>
        <v>0.12861520129372711</v>
      </c>
      <c r="R169" s="5">
        <f t="shared" si="34"/>
        <v>0.72499999999999998</v>
      </c>
      <c r="S169" s="13">
        <f>VLOOKUP(G169,[1]Yolanda!$G:$AA,21,FALSE)</f>
        <v>291</v>
      </c>
      <c r="T169" s="13">
        <f t="shared" si="35"/>
        <v>1338.6</v>
      </c>
      <c r="U169" s="5">
        <f t="shared" si="36"/>
        <v>0.54800000000000004</v>
      </c>
      <c r="V169" s="15">
        <f t="shared" si="37"/>
        <v>5.6966550344710182E-2</v>
      </c>
      <c r="W169" s="5">
        <f t="shared" si="38"/>
        <v>0.56999999999999995</v>
      </c>
      <c r="X169">
        <v>45.08</v>
      </c>
      <c r="Y169" s="6">
        <f t="shared" si="41"/>
        <v>0.69299999999999995</v>
      </c>
      <c r="Z169">
        <f t="shared" si="40"/>
        <v>5.32775</v>
      </c>
    </row>
    <row r="170" spans="1:26">
      <c r="A170" s="4" t="s">
        <v>15</v>
      </c>
      <c r="B170" s="4" t="s">
        <v>16</v>
      </c>
      <c r="C170" s="4" t="s">
        <v>17</v>
      </c>
      <c r="D170" s="4" t="s">
        <v>452</v>
      </c>
      <c r="E170" s="4" t="s">
        <v>453</v>
      </c>
      <c r="F170" s="4" t="s">
        <v>266</v>
      </c>
      <c r="G170" s="4" t="s">
        <v>646</v>
      </c>
      <c r="H170" s="4">
        <v>22817</v>
      </c>
      <c r="I170" s="4"/>
      <c r="J170" s="8">
        <f>VLOOKUP(G170,[1]Yolanda!$G:$J,4,FALSE)</f>
        <v>26470</v>
      </c>
      <c r="K170" s="5">
        <f t="shared" si="28"/>
        <v>0.64700000000000002</v>
      </c>
      <c r="L170" s="10">
        <f t="shared" si="29"/>
        <v>1.1600999254941491</v>
      </c>
      <c r="M170" s="5">
        <f t="shared" si="30"/>
        <v>0.98699999999999999</v>
      </c>
      <c r="N170" s="13">
        <f>VLOOKUP(G170,[1]Yolanda!$G:$Z,20,FALSE)</f>
        <v>25</v>
      </c>
      <c r="O170" s="13">
        <f t="shared" si="31"/>
        <v>114.99999999999999</v>
      </c>
      <c r="P170" s="5">
        <f t="shared" si="32"/>
        <v>0.48699999999999999</v>
      </c>
      <c r="Q170" s="18">
        <f t="shared" si="33"/>
        <v>5.0401016785729929E-3</v>
      </c>
      <c r="R170" s="5">
        <f t="shared" si="34"/>
        <v>0.52800000000000002</v>
      </c>
      <c r="S170" s="13">
        <f>VLOOKUP(G170,[1]Yolanda!$G:$AA,21,FALSE)</f>
        <v>704</v>
      </c>
      <c r="T170" s="13">
        <f t="shared" si="35"/>
        <v>3238.3999999999996</v>
      </c>
      <c r="U170" s="5">
        <f t="shared" si="36"/>
        <v>0.64500000000000002</v>
      </c>
      <c r="V170" s="15">
        <f t="shared" si="37"/>
        <v>0.14192926326861549</v>
      </c>
      <c r="W170" s="5">
        <f t="shared" si="38"/>
        <v>0.64900000000000002</v>
      </c>
      <c r="X170">
        <v>39.33</v>
      </c>
      <c r="Y170" s="6">
        <f t="shared" si="41"/>
        <v>0.52500000000000002</v>
      </c>
      <c r="Z170">
        <f t="shared" si="40"/>
        <v>5.3142500000000004</v>
      </c>
    </row>
    <row r="171" spans="1:26">
      <c r="A171" s="4" t="s">
        <v>170</v>
      </c>
      <c r="B171" s="4" t="s">
        <v>171</v>
      </c>
      <c r="C171" s="4" t="s">
        <v>172</v>
      </c>
      <c r="D171" s="4" t="s">
        <v>173</v>
      </c>
      <c r="E171" s="4" t="s">
        <v>174</v>
      </c>
      <c r="F171" s="4" t="s">
        <v>238</v>
      </c>
      <c r="G171" s="4" t="s">
        <v>239</v>
      </c>
      <c r="H171" s="4">
        <v>66108</v>
      </c>
      <c r="I171" s="4"/>
      <c r="J171" s="8">
        <f>VLOOKUP(G171,[1]Yolanda!$G:$J,4,FALSE)</f>
        <v>66108</v>
      </c>
      <c r="K171" s="5">
        <f t="shared" si="28"/>
        <v>0.91700000000000004</v>
      </c>
      <c r="L171" s="10">
        <f t="shared" si="29"/>
        <v>1</v>
      </c>
      <c r="M171" s="5">
        <f t="shared" si="30"/>
        <v>0.42299999999999999</v>
      </c>
      <c r="N171" s="13">
        <f>VLOOKUP(G171,[1]Yolanda!$G:$Z,20,FALSE)</f>
        <v>793</v>
      </c>
      <c r="O171" s="13">
        <f t="shared" si="31"/>
        <v>3647.7999999999997</v>
      </c>
      <c r="P171" s="5">
        <f t="shared" si="32"/>
        <v>0.73499999999999999</v>
      </c>
      <c r="Q171" s="18">
        <f t="shared" si="33"/>
        <v>5.5179403400496152E-2</v>
      </c>
      <c r="R171" s="5">
        <f t="shared" si="34"/>
        <v>0.68899999999999995</v>
      </c>
      <c r="S171" s="13">
        <f>VLOOKUP(G171,[1]Yolanda!$G:$AA,21,FALSE)</f>
        <v>1858</v>
      </c>
      <c r="T171" s="13">
        <f t="shared" si="35"/>
        <v>8546.7999999999993</v>
      </c>
      <c r="U171" s="5">
        <f t="shared" si="36"/>
        <v>0.80200000000000005</v>
      </c>
      <c r="V171" s="15">
        <f t="shared" si="37"/>
        <v>0.12928541175046893</v>
      </c>
      <c r="W171" s="5">
        <f t="shared" si="38"/>
        <v>0.63700000000000001</v>
      </c>
      <c r="X171">
        <v>15.98</v>
      </c>
      <c r="Y171" s="6">
        <f t="shared" si="41"/>
        <v>3.7999999999999999E-2</v>
      </c>
      <c r="Z171">
        <f t="shared" si="40"/>
        <v>5.2842500000000001</v>
      </c>
    </row>
    <row r="172" spans="1:26">
      <c r="A172" s="4" t="s">
        <v>15</v>
      </c>
      <c r="B172" s="4" t="s">
        <v>16</v>
      </c>
      <c r="C172" s="4" t="s">
        <v>17</v>
      </c>
      <c r="D172" s="4" t="s">
        <v>134</v>
      </c>
      <c r="E172" s="4" t="s">
        <v>135</v>
      </c>
      <c r="F172" s="4" t="s">
        <v>499</v>
      </c>
      <c r="G172" s="4" t="s">
        <v>793</v>
      </c>
      <c r="H172" s="4">
        <v>13504</v>
      </c>
      <c r="I172" s="4"/>
      <c r="J172" s="8">
        <f>VLOOKUP(G172,[1]Yolanda!$G:$J,4,FALSE)</f>
        <v>15665</v>
      </c>
      <c r="K172" s="5">
        <f t="shared" si="28"/>
        <v>0.45100000000000001</v>
      </c>
      <c r="L172" s="10">
        <f t="shared" si="29"/>
        <v>1.1600266587677726</v>
      </c>
      <c r="M172" s="5">
        <f t="shared" si="30"/>
        <v>0.97299999999999998</v>
      </c>
      <c r="N172" s="13">
        <f>VLOOKUP(G172,[1]Yolanda!$G:$Z,20,FALSE)</f>
        <v>56</v>
      </c>
      <c r="O172" s="13">
        <f t="shared" si="31"/>
        <v>257.59999999999997</v>
      </c>
      <c r="P172" s="5">
        <f t="shared" si="32"/>
        <v>0.57199999999999995</v>
      </c>
      <c r="Q172" s="18">
        <f t="shared" si="33"/>
        <v>1.9075829383886255E-2</v>
      </c>
      <c r="R172" s="5">
        <f t="shared" si="34"/>
        <v>0.61399999999999999</v>
      </c>
      <c r="S172" s="13">
        <f>VLOOKUP(G172,[1]Yolanda!$G:$AA,21,FALSE)</f>
        <v>87</v>
      </c>
      <c r="T172" s="13">
        <f t="shared" si="35"/>
        <v>400.2</v>
      </c>
      <c r="U172" s="5">
        <f t="shared" si="36"/>
        <v>0.45300000000000001</v>
      </c>
      <c r="V172" s="15">
        <f t="shared" si="37"/>
        <v>2.9635663507109004E-2</v>
      </c>
      <c r="W172" s="5">
        <f t="shared" si="38"/>
        <v>0.51800000000000002</v>
      </c>
      <c r="X172">
        <v>45.29</v>
      </c>
      <c r="Y172" s="6">
        <f t="shared" si="41"/>
        <v>0.69699999999999995</v>
      </c>
      <c r="Z172">
        <f t="shared" si="40"/>
        <v>5.2807499999999994</v>
      </c>
    </row>
    <row r="173" spans="1:26">
      <c r="A173" s="4" t="s">
        <v>170</v>
      </c>
      <c r="B173" s="4" t="s">
        <v>171</v>
      </c>
      <c r="C173" s="4" t="s">
        <v>172</v>
      </c>
      <c r="D173" s="4" t="s">
        <v>173</v>
      </c>
      <c r="E173" s="4" t="s">
        <v>174</v>
      </c>
      <c r="F173" s="4" t="s">
        <v>315</v>
      </c>
      <c r="G173" s="4" t="s">
        <v>316</v>
      </c>
      <c r="H173" s="4">
        <v>33671</v>
      </c>
      <c r="I173" s="4"/>
      <c r="J173" s="8">
        <f>VLOOKUP(G173,[1]Yolanda!$G:$J,4,FALSE)</f>
        <v>33671</v>
      </c>
      <c r="K173" s="5">
        <f t="shared" si="28"/>
        <v>0.76200000000000001</v>
      </c>
      <c r="L173" s="10">
        <f t="shared" si="29"/>
        <v>1</v>
      </c>
      <c r="M173" s="5">
        <f t="shared" si="30"/>
        <v>0.42299999999999999</v>
      </c>
      <c r="N173" s="13">
        <f>VLOOKUP(G173,[1]Yolanda!$G:$Z,20,FALSE)</f>
        <v>555</v>
      </c>
      <c r="O173" s="13">
        <f t="shared" si="31"/>
        <v>2553</v>
      </c>
      <c r="P173" s="5">
        <f t="shared" si="32"/>
        <v>0.70299999999999996</v>
      </c>
      <c r="Q173" s="18">
        <f t="shared" si="33"/>
        <v>7.5821923910783767E-2</v>
      </c>
      <c r="R173" s="5">
        <f t="shared" si="34"/>
        <v>0.70099999999999996</v>
      </c>
      <c r="S173" s="13">
        <f>VLOOKUP(G173,[1]Yolanda!$G:$AA,21,FALSE)</f>
        <v>2420</v>
      </c>
      <c r="T173" s="13">
        <f t="shared" si="35"/>
        <v>11132</v>
      </c>
      <c r="U173" s="5">
        <f t="shared" si="36"/>
        <v>0.84199999999999997</v>
      </c>
      <c r="V173" s="15">
        <f t="shared" si="37"/>
        <v>0.33061091146684091</v>
      </c>
      <c r="W173" s="5">
        <f t="shared" si="38"/>
        <v>0.77600000000000002</v>
      </c>
      <c r="X173">
        <v>22.3</v>
      </c>
      <c r="Y173" s="6">
        <f t="shared" si="41"/>
        <v>0.111</v>
      </c>
      <c r="Z173">
        <f t="shared" si="40"/>
        <v>5.2627499999999996</v>
      </c>
    </row>
    <row r="174" spans="1:26">
      <c r="A174" s="4" t="s">
        <v>15</v>
      </c>
      <c r="B174" s="4" t="s">
        <v>16</v>
      </c>
      <c r="C174" s="4" t="s">
        <v>17</v>
      </c>
      <c r="D174" s="4" t="s">
        <v>18</v>
      </c>
      <c r="E174" s="4" t="s">
        <v>19</v>
      </c>
      <c r="F174" s="4" t="s">
        <v>37</v>
      </c>
      <c r="G174" s="4" t="s">
        <v>38</v>
      </c>
      <c r="H174" s="4">
        <v>12252</v>
      </c>
      <c r="I174" s="4"/>
      <c r="J174" s="8">
        <f>VLOOKUP(G174,[1]Yolanda!$G:$J,4,FALSE)</f>
        <v>14212</v>
      </c>
      <c r="K174" s="5">
        <f t="shared" si="28"/>
        <v>0.41899999999999998</v>
      </c>
      <c r="L174" s="10">
        <f t="shared" si="29"/>
        <v>1.1599738818152139</v>
      </c>
      <c r="M174" s="5">
        <f t="shared" si="30"/>
        <v>0.84</v>
      </c>
      <c r="N174" s="13">
        <f>VLOOKUP(G174,[1]Yolanda!$G:$Z,20,FALSE)</f>
        <v>107</v>
      </c>
      <c r="O174" s="13">
        <f t="shared" si="31"/>
        <v>492.2</v>
      </c>
      <c r="P174" s="5">
        <f t="shared" si="32"/>
        <v>0.61</v>
      </c>
      <c r="Q174" s="18">
        <f t="shared" si="33"/>
        <v>4.0173032974208295E-2</v>
      </c>
      <c r="R174" s="5">
        <f t="shared" si="34"/>
        <v>0.66500000000000004</v>
      </c>
      <c r="S174" s="13">
        <f>VLOOKUP(G174,[1]Yolanda!$G:$AA,21,FALSE)</f>
        <v>795</v>
      </c>
      <c r="T174" s="13">
        <f t="shared" si="35"/>
        <v>3656.9999999999995</v>
      </c>
      <c r="U174" s="5">
        <f t="shared" si="36"/>
        <v>0.65900000000000003</v>
      </c>
      <c r="V174" s="15">
        <f t="shared" si="37"/>
        <v>0.29848188050930458</v>
      </c>
      <c r="W174" s="5">
        <f t="shared" si="38"/>
        <v>0.754</v>
      </c>
      <c r="X174">
        <v>35.479999999999997</v>
      </c>
      <c r="Y174" s="6">
        <f t="shared" si="41"/>
        <v>0.38900000000000001</v>
      </c>
      <c r="Z174">
        <f t="shared" si="40"/>
        <v>5.2537500000000001</v>
      </c>
    </row>
    <row r="175" spans="1:26">
      <c r="A175" s="4" t="s">
        <v>170</v>
      </c>
      <c r="B175" s="4" t="s">
        <v>171</v>
      </c>
      <c r="C175" s="4" t="s">
        <v>172</v>
      </c>
      <c r="D175" s="4" t="s">
        <v>185</v>
      </c>
      <c r="E175" s="4" t="s">
        <v>186</v>
      </c>
      <c r="F175" s="4" t="s">
        <v>354</v>
      </c>
      <c r="G175" s="4" t="s">
        <v>355</v>
      </c>
      <c r="H175" s="4">
        <v>59434</v>
      </c>
      <c r="I175" s="4"/>
      <c r="J175" s="8">
        <f>VLOOKUP(G175,[1]Yolanda!$G:$J,4,FALSE)</f>
        <v>59434</v>
      </c>
      <c r="K175" s="5">
        <f t="shared" si="28"/>
        <v>0.90500000000000003</v>
      </c>
      <c r="L175" s="10">
        <f t="shared" si="29"/>
        <v>1</v>
      </c>
      <c r="M175" s="5">
        <f t="shared" si="30"/>
        <v>0.42299999999999999</v>
      </c>
      <c r="N175" s="13">
        <f>VLOOKUP(G175,[1]Yolanda!$G:$Z,20,FALSE)</f>
        <v>368</v>
      </c>
      <c r="O175" s="13">
        <f t="shared" si="31"/>
        <v>1692.8</v>
      </c>
      <c r="P175" s="5">
        <f t="shared" si="32"/>
        <v>0.68300000000000005</v>
      </c>
      <c r="Q175" s="18">
        <f t="shared" si="33"/>
        <v>2.8482013662213548E-2</v>
      </c>
      <c r="R175" s="5">
        <f t="shared" si="34"/>
        <v>0.64100000000000001</v>
      </c>
      <c r="S175" s="13">
        <f>VLOOKUP(G175,[1]Yolanda!$G:$AA,21,FALSE)</f>
        <v>2120</v>
      </c>
      <c r="T175" s="13">
        <f t="shared" si="35"/>
        <v>9752</v>
      </c>
      <c r="U175" s="5">
        <f t="shared" si="36"/>
        <v>0.82399999999999995</v>
      </c>
      <c r="V175" s="15">
        <f t="shared" si="37"/>
        <v>0.16408116566275197</v>
      </c>
      <c r="W175" s="5">
        <f t="shared" si="38"/>
        <v>0.67500000000000004</v>
      </c>
      <c r="X175">
        <v>24.65</v>
      </c>
      <c r="Y175" s="6">
        <f t="shared" si="41"/>
        <v>0.15</v>
      </c>
      <c r="Z175">
        <f t="shared" si="40"/>
        <v>5.2512500000000006</v>
      </c>
    </row>
    <row r="176" spans="1:26">
      <c r="A176" s="4" t="s">
        <v>170</v>
      </c>
      <c r="B176" s="4" t="s">
        <v>171</v>
      </c>
      <c r="C176" s="4" t="s">
        <v>172</v>
      </c>
      <c r="D176" s="4" t="s">
        <v>173</v>
      </c>
      <c r="E176" s="4" t="s">
        <v>174</v>
      </c>
      <c r="F176" s="4" t="s">
        <v>404</v>
      </c>
      <c r="G176" s="4" t="s">
        <v>405</v>
      </c>
      <c r="H176" s="4">
        <v>13432</v>
      </c>
      <c r="I176" s="4"/>
      <c r="J176" s="8">
        <f>VLOOKUP(G176,[1]Yolanda!$G:$J,4,FALSE)</f>
        <v>13432</v>
      </c>
      <c r="K176" s="5">
        <f t="shared" si="28"/>
        <v>0.40300000000000002</v>
      </c>
      <c r="L176" s="10">
        <f t="shared" si="29"/>
        <v>1</v>
      </c>
      <c r="M176" s="5">
        <f t="shared" si="30"/>
        <v>0.42299999999999999</v>
      </c>
      <c r="N176" s="13">
        <f>VLOOKUP(G176,[1]Yolanda!$G:$Z,20,FALSE)</f>
        <v>1200</v>
      </c>
      <c r="O176" s="13">
        <f t="shared" si="31"/>
        <v>5520</v>
      </c>
      <c r="P176" s="5">
        <f t="shared" si="32"/>
        <v>0.76400000000000001</v>
      </c>
      <c r="Q176" s="18">
        <f t="shared" si="33"/>
        <v>0.41095890410958902</v>
      </c>
      <c r="R176" s="5">
        <f t="shared" si="34"/>
        <v>0.81599999999999995</v>
      </c>
      <c r="S176" s="13">
        <f>VLOOKUP(G176,[1]Yolanda!$G:$AA,21,FALSE)</f>
        <v>1374</v>
      </c>
      <c r="T176" s="13">
        <f t="shared" si="35"/>
        <v>6320.4</v>
      </c>
      <c r="U176" s="5">
        <f t="shared" si="36"/>
        <v>0.747</v>
      </c>
      <c r="V176" s="15">
        <f t="shared" si="37"/>
        <v>0.47054794520547943</v>
      </c>
      <c r="W176" s="5">
        <f t="shared" si="38"/>
        <v>0.91700000000000004</v>
      </c>
      <c r="X176">
        <v>26.82</v>
      </c>
      <c r="Y176" s="6">
        <f t="shared" si="41"/>
        <v>0.192</v>
      </c>
      <c r="Z176">
        <f t="shared" si="40"/>
        <v>5.2375000000000007</v>
      </c>
    </row>
    <row r="177" spans="1:26">
      <c r="A177" s="4" t="s">
        <v>15</v>
      </c>
      <c r="B177" s="4" t="s">
        <v>16</v>
      </c>
      <c r="C177" s="4" t="s">
        <v>17</v>
      </c>
      <c r="D177" s="4" t="s">
        <v>24</v>
      </c>
      <c r="E177" s="4" t="s">
        <v>25</v>
      </c>
      <c r="F177" s="4" t="s">
        <v>66</v>
      </c>
      <c r="G177" s="4" t="s">
        <v>67</v>
      </c>
      <c r="H177" s="4">
        <v>13307</v>
      </c>
      <c r="I177" s="4"/>
      <c r="J177" s="8">
        <f>VLOOKUP(G177,[1]Yolanda!$G:$J,4,FALSE)</f>
        <v>8272</v>
      </c>
      <c r="K177" s="5">
        <f t="shared" si="28"/>
        <v>0.29399999999999998</v>
      </c>
      <c r="L177" s="10">
        <f t="shared" si="29"/>
        <v>0.62162771473660483</v>
      </c>
      <c r="M177" s="5">
        <f t="shared" si="30"/>
        <v>0.33</v>
      </c>
      <c r="N177" s="13">
        <f>VLOOKUP(G177,[1]Yolanda!$G:$Z,20,FALSE)</f>
        <v>2956</v>
      </c>
      <c r="O177" s="13">
        <f t="shared" si="31"/>
        <v>13597.599999999999</v>
      </c>
      <c r="P177" s="5">
        <f t="shared" si="32"/>
        <v>0.84599999999999997</v>
      </c>
      <c r="Q177" s="18">
        <f t="shared" si="33"/>
        <v>1.0218381303073569</v>
      </c>
      <c r="R177" s="5">
        <f t="shared" si="34"/>
        <v>0.99099999999999999</v>
      </c>
      <c r="S177" s="13">
        <f>VLOOKUP(G177,[1]Yolanda!$G:$AA,21,FALSE)</f>
        <v>328</v>
      </c>
      <c r="T177" s="13">
        <f t="shared" si="35"/>
        <v>1508.8</v>
      </c>
      <c r="U177" s="5">
        <f t="shared" si="36"/>
        <v>0.56200000000000006</v>
      </c>
      <c r="V177" s="15">
        <f t="shared" si="37"/>
        <v>0.1133839332682047</v>
      </c>
      <c r="W177" s="5">
        <f t="shared" si="38"/>
        <v>0.629</v>
      </c>
      <c r="X177">
        <v>33.340000000000003</v>
      </c>
      <c r="Y177" s="6">
        <f t="shared" si="41"/>
        <v>0.33</v>
      </c>
      <c r="Z177">
        <f t="shared" si="40"/>
        <v>5.218</v>
      </c>
    </row>
    <row r="178" spans="1:26">
      <c r="A178" s="4" t="s">
        <v>15</v>
      </c>
      <c r="B178" s="4" t="s">
        <v>16</v>
      </c>
      <c r="C178" s="4" t="s">
        <v>17</v>
      </c>
      <c r="D178" s="4" t="s">
        <v>24</v>
      </c>
      <c r="E178" s="4" t="s">
        <v>25</v>
      </c>
      <c r="F178" s="4" t="s">
        <v>120</v>
      </c>
      <c r="G178" s="4" t="s">
        <v>121</v>
      </c>
      <c r="H178" s="4">
        <v>9838</v>
      </c>
      <c r="I178" s="4"/>
      <c r="J178" s="8">
        <f>VLOOKUP(G178,[1]Yolanda!$G:$J,4,FALSE)</f>
        <v>6114.7</v>
      </c>
      <c r="K178" s="5">
        <f t="shared" si="28"/>
        <v>0.26800000000000002</v>
      </c>
      <c r="L178" s="10">
        <f t="shared" si="29"/>
        <v>0.62153893067696686</v>
      </c>
      <c r="M178" s="5">
        <f t="shared" si="30"/>
        <v>0.32600000000000001</v>
      </c>
      <c r="N178" s="13">
        <f>VLOOKUP(G178,[1]Yolanda!$G:$Z,20,FALSE)</f>
        <v>1301</v>
      </c>
      <c r="O178" s="13">
        <f t="shared" si="31"/>
        <v>5984.5999999999995</v>
      </c>
      <c r="P178" s="5">
        <f t="shared" si="32"/>
        <v>0.77600000000000002</v>
      </c>
      <c r="Q178" s="18">
        <f t="shared" si="33"/>
        <v>0.60831469810937178</v>
      </c>
      <c r="R178" s="5">
        <f t="shared" si="34"/>
        <v>0.88700000000000001</v>
      </c>
      <c r="S178" s="13">
        <f>VLOOKUP(G178,[1]Yolanda!$G:$AA,21,FALSE)</f>
        <v>792</v>
      </c>
      <c r="T178" s="13">
        <f t="shared" si="35"/>
        <v>3643.2</v>
      </c>
      <c r="U178" s="5">
        <f t="shared" si="36"/>
        <v>0.65700000000000003</v>
      </c>
      <c r="V178" s="15">
        <f t="shared" si="37"/>
        <v>0.37031917056312258</v>
      </c>
      <c r="W178" s="5">
        <f t="shared" si="38"/>
        <v>0.84199999999999997</v>
      </c>
      <c r="X178">
        <v>36.79</v>
      </c>
      <c r="Y178" s="6">
        <f t="shared" si="41"/>
        <v>0.44</v>
      </c>
      <c r="Z178">
        <f t="shared" si="40"/>
        <v>5.2170000000000005</v>
      </c>
    </row>
    <row r="179" spans="1:26">
      <c r="A179" s="4" t="s">
        <v>170</v>
      </c>
      <c r="B179" s="4" t="s">
        <v>171</v>
      </c>
      <c r="C179" s="4" t="s">
        <v>172</v>
      </c>
      <c r="D179" s="4" t="s">
        <v>173</v>
      </c>
      <c r="E179" s="4" t="s">
        <v>174</v>
      </c>
      <c r="F179" s="4" t="s">
        <v>236</v>
      </c>
      <c r="G179" s="4" t="s">
        <v>237</v>
      </c>
      <c r="H179" s="4">
        <v>51867</v>
      </c>
      <c r="I179" s="4"/>
      <c r="J179" s="8">
        <f>VLOOKUP(G179,[1]Yolanda!$G:$J,4,FALSE)</f>
        <v>51867</v>
      </c>
      <c r="K179" s="5">
        <f t="shared" si="28"/>
        <v>0.88700000000000001</v>
      </c>
      <c r="L179" s="10">
        <f t="shared" si="29"/>
        <v>1</v>
      </c>
      <c r="M179" s="5">
        <f t="shared" si="30"/>
        <v>0.42299999999999999</v>
      </c>
      <c r="N179" s="13">
        <f>VLOOKUP(G179,[1]Yolanda!$G:$Z,20,FALSE)</f>
        <v>475</v>
      </c>
      <c r="O179" s="13">
        <f t="shared" si="31"/>
        <v>2185</v>
      </c>
      <c r="P179" s="5">
        <f t="shared" si="32"/>
        <v>0.69699999999999995</v>
      </c>
      <c r="Q179" s="18">
        <f t="shared" si="33"/>
        <v>4.2126978618389342E-2</v>
      </c>
      <c r="R179" s="5">
        <f t="shared" si="34"/>
        <v>0.66700000000000004</v>
      </c>
      <c r="S179" s="13">
        <f>VLOOKUP(G179,[1]Yolanda!$G:$AA,21,FALSE)</f>
        <v>2133</v>
      </c>
      <c r="T179" s="13">
        <f t="shared" si="35"/>
        <v>9811.7999999999993</v>
      </c>
      <c r="U179" s="5">
        <f t="shared" si="36"/>
        <v>0.82799999999999996</v>
      </c>
      <c r="V179" s="15">
        <f t="shared" si="37"/>
        <v>0.18917230609057781</v>
      </c>
      <c r="W179" s="5">
        <f t="shared" si="38"/>
        <v>0.68899999999999995</v>
      </c>
      <c r="X179">
        <v>15.91</v>
      </c>
      <c r="Y179" s="6">
        <f t="shared" si="41"/>
        <v>3.5999999999999997E-2</v>
      </c>
      <c r="Z179">
        <f t="shared" si="40"/>
        <v>5.1982499999999998</v>
      </c>
    </row>
    <row r="180" spans="1:26">
      <c r="A180" s="4" t="s">
        <v>15</v>
      </c>
      <c r="B180" s="4" t="s">
        <v>16</v>
      </c>
      <c r="C180" s="4" t="s">
        <v>17</v>
      </c>
      <c r="D180" s="4" t="s">
        <v>24</v>
      </c>
      <c r="E180" s="4" t="s">
        <v>25</v>
      </c>
      <c r="F180" s="4" t="s">
        <v>116</v>
      </c>
      <c r="G180" s="4" t="s">
        <v>480</v>
      </c>
      <c r="H180" s="4">
        <v>17427</v>
      </c>
      <c r="I180" s="4"/>
      <c r="J180" s="8">
        <f>VLOOKUP(G180,[1]Yolanda!$G:$J,4,FALSE)</f>
        <v>10833.5</v>
      </c>
      <c r="K180" s="5">
        <f t="shared" si="28"/>
        <v>0.35399999999999998</v>
      </c>
      <c r="L180" s="10">
        <f t="shared" si="29"/>
        <v>0.62165031273311533</v>
      </c>
      <c r="M180" s="5">
        <f t="shared" si="30"/>
        <v>0.33200000000000002</v>
      </c>
      <c r="N180" s="13">
        <f>VLOOKUP(G180,[1]Yolanda!$G:$Z,20,FALSE)</f>
        <v>3266</v>
      </c>
      <c r="O180" s="13">
        <f t="shared" si="31"/>
        <v>15023.599999999999</v>
      </c>
      <c r="P180" s="5">
        <f t="shared" si="32"/>
        <v>0.85799999999999998</v>
      </c>
      <c r="Q180" s="18">
        <f t="shared" si="33"/>
        <v>0.86208756527227859</v>
      </c>
      <c r="R180" s="5">
        <f t="shared" si="34"/>
        <v>0.96099999999999997</v>
      </c>
      <c r="S180" s="13">
        <f>VLOOKUP(G180,[1]Yolanda!$G:$AA,21,FALSE)</f>
        <v>315</v>
      </c>
      <c r="T180" s="13">
        <f t="shared" si="35"/>
        <v>1449</v>
      </c>
      <c r="U180" s="5">
        <f t="shared" si="36"/>
        <v>0.55600000000000005</v>
      </c>
      <c r="V180" s="15">
        <f t="shared" si="37"/>
        <v>8.3146841108624553E-2</v>
      </c>
      <c r="W180" s="5">
        <f t="shared" si="38"/>
        <v>0.60199999999999998</v>
      </c>
      <c r="X180">
        <v>31.36</v>
      </c>
      <c r="Y180" s="6">
        <f t="shared" si="41"/>
        <v>0.28299999999999997</v>
      </c>
      <c r="Z180">
        <f t="shared" si="40"/>
        <v>5.1922500000000005</v>
      </c>
    </row>
    <row r="181" spans="1:26">
      <c r="A181" s="4" t="s">
        <v>15</v>
      </c>
      <c r="B181" s="4" t="s">
        <v>16</v>
      </c>
      <c r="C181" s="4" t="s">
        <v>17</v>
      </c>
      <c r="D181" s="4" t="s">
        <v>24</v>
      </c>
      <c r="E181" s="4" t="s">
        <v>25</v>
      </c>
      <c r="F181" s="4" t="s">
        <v>79</v>
      </c>
      <c r="G181" s="4" t="s">
        <v>80</v>
      </c>
      <c r="H181" s="4">
        <v>14694</v>
      </c>
      <c r="I181" s="4"/>
      <c r="J181" s="8">
        <f>VLOOKUP(G181,[1]Yolanda!$G:$J,4,FALSE)</f>
        <v>9136.8000000000011</v>
      </c>
      <c r="K181" s="5">
        <f t="shared" si="28"/>
        <v>0.318</v>
      </c>
      <c r="L181" s="10">
        <f t="shared" si="29"/>
        <v>0.62180481829318102</v>
      </c>
      <c r="M181" s="5">
        <f t="shared" si="30"/>
        <v>0.38900000000000001</v>
      </c>
      <c r="N181" s="13">
        <f>VLOOKUP(G181,[1]Yolanda!$G:$Z,20,FALSE)</f>
        <v>3063</v>
      </c>
      <c r="O181" s="13">
        <f t="shared" si="31"/>
        <v>14089.8</v>
      </c>
      <c r="P181" s="5">
        <f t="shared" si="32"/>
        <v>0.84799999999999998</v>
      </c>
      <c r="Q181" s="18">
        <f t="shared" si="33"/>
        <v>0.95888117599020006</v>
      </c>
      <c r="R181" s="5">
        <f t="shared" si="34"/>
        <v>0.97899999999999998</v>
      </c>
      <c r="S181" s="13">
        <f>VLOOKUP(G181,[1]Yolanda!$G:$AA,21,FALSE)</f>
        <v>63</v>
      </c>
      <c r="T181" s="13">
        <f t="shared" si="35"/>
        <v>289.79999999999995</v>
      </c>
      <c r="U181" s="5">
        <f t="shared" si="36"/>
        <v>0.43099999999999999</v>
      </c>
      <c r="V181" s="15">
        <f t="shared" si="37"/>
        <v>1.9722335647202938E-2</v>
      </c>
      <c r="W181" s="5">
        <f t="shared" si="38"/>
        <v>0.48699999999999999</v>
      </c>
      <c r="X181">
        <v>36.36</v>
      </c>
      <c r="Y181" s="6">
        <f t="shared" si="41"/>
        <v>0.41899999999999998</v>
      </c>
      <c r="Z181">
        <f t="shared" si="40"/>
        <v>5.1884999999999986</v>
      </c>
    </row>
    <row r="182" spans="1:26">
      <c r="A182" s="4" t="s">
        <v>70</v>
      </c>
      <c r="B182" s="4" t="s">
        <v>71</v>
      </c>
      <c r="C182" s="4" t="s">
        <v>72</v>
      </c>
      <c r="D182" s="4" t="s">
        <v>114</v>
      </c>
      <c r="E182" s="4" t="s">
        <v>115</v>
      </c>
      <c r="F182" s="4" t="s">
        <v>664</v>
      </c>
      <c r="G182" s="4" t="s">
        <v>665</v>
      </c>
      <c r="H182" s="4">
        <v>28320</v>
      </c>
      <c r="I182" s="4"/>
      <c r="J182" s="8">
        <f>VLOOKUP(G182,[1]Yolanda!$G:$J,4,FALSE)</f>
        <v>28320</v>
      </c>
      <c r="K182" s="5">
        <f t="shared" si="28"/>
        <v>0.67500000000000004</v>
      </c>
      <c r="L182" s="10">
        <f t="shared" si="29"/>
        <v>1</v>
      </c>
      <c r="M182" s="5">
        <f t="shared" si="30"/>
        <v>0.42299999999999999</v>
      </c>
      <c r="N182" s="13">
        <f>VLOOKUP(G182,[1]Yolanda!$G:$Z,20,FALSE)</f>
        <v>135</v>
      </c>
      <c r="O182" s="13">
        <f t="shared" si="31"/>
        <v>621</v>
      </c>
      <c r="P182" s="5">
        <f t="shared" si="32"/>
        <v>0.622</v>
      </c>
      <c r="Q182" s="18">
        <f t="shared" si="33"/>
        <v>2.1927966101694917E-2</v>
      </c>
      <c r="R182" s="5">
        <f t="shared" si="34"/>
        <v>0.61799999999999999</v>
      </c>
      <c r="S182" s="13">
        <f>VLOOKUP(G182,[1]Yolanda!$G:$AA,21,FALSE)</f>
        <v>1218</v>
      </c>
      <c r="T182" s="13">
        <f t="shared" si="35"/>
        <v>5602.7999999999993</v>
      </c>
      <c r="U182" s="5">
        <f t="shared" si="36"/>
        <v>0.72899999999999998</v>
      </c>
      <c r="V182" s="15">
        <f t="shared" si="37"/>
        <v>0.19783898305084743</v>
      </c>
      <c r="W182" s="5">
        <f t="shared" si="38"/>
        <v>0.70299999999999996</v>
      </c>
      <c r="X182">
        <v>39.880000000000003</v>
      </c>
      <c r="Y182" s="6">
        <f t="shared" si="41"/>
        <v>0.54700000000000004</v>
      </c>
      <c r="Z182">
        <f t="shared" si="40"/>
        <v>5.1635</v>
      </c>
    </row>
    <row r="183" spans="1:26">
      <c r="A183" s="4" t="s">
        <v>218</v>
      </c>
      <c r="B183" s="4" t="s">
        <v>219</v>
      </c>
      <c r="C183" s="4" t="s">
        <v>220</v>
      </c>
      <c r="D183" s="4" t="s">
        <v>556</v>
      </c>
      <c r="E183" s="4" t="s">
        <v>557</v>
      </c>
      <c r="F183" s="4" t="s">
        <v>116</v>
      </c>
      <c r="G183" s="4" t="s">
        <v>893</v>
      </c>
      <c r="H183" s="4">
        <v>15700</v>
      </c>
      <c r="I183" s="4"/>
      <c r="J183" s="8">
        <f>VLOOKUP(G183,[1]Yolanda!$G:$J,4,FALSE)</f>
        <v>9793</v>
      </c>
      <c r="K183" s="5">
        <f t="shared" si="28"/>
        <v>0.33400000000000002</v>
      </c>
      <c r="L183" s="10">
        <f t="shared" si="29"/>
        <v>0.62375796178343945</v>
      </c>
      <c r="M183" s="5">
        <f t="shared" si="30"/>
        <v>0.40100000000000002</v>
      </c>
      <c r="N183" s="13">
        <f>VLOOKUP(G183,[1]Yolanda!$G:$Z,20,FALSE)</f>
        <v>105</v>
      </c>
      <c r="O183" s="13">
        <f t="shared" si="31"/>
        <v>482.99999999999994</v>
      </c>
      <c r="P183" s="5">
        <f t="shared" si="32"/>
        <v>0.60799999999999998</v>
      </c>
      <c r="Q183" s="18">
        <f t="shared" si="33"/>
        <v>3.0764331210191079E-2</v>
      </c>
      <c r="R183" s="5">
        <f t="shared" si="34"/>
        <v>0.64700000000000002</v>
      </c>
      <c r="S183" s="13">
        <f>VLOOKUP(G183,[1]Yolanda!$G:$AA,21,FALSE)</f>
        <v>1405</v>
      </c>
      <c r="T183" s="13">
        <f t="shared" si="35"/>
        <v>6462.9999999999991</v>
      </c>
      <c r="U183" s="5">
        <f t="shared" si="36"/>
        <v>0.754</v>
      </c>
      <c r="V183" s="15">
        <f t="shared" si="37"/>
        <v>0.41165605095541397</v>
      </c>
      <c r="W183" s="5">
        <f t="shared" si="38"/>
        <v>0.872</v>
      </c>
      <c r="X183">
        <v>50.14</v>
      </c>
      <c r="Y183" s="6">
        <f t="shared" si="41"/>
        <v>0.82699999999999996</v>
      </c>
      <c r="Z183">
        <f t="shared" si="40"/>
        <v>5.1615000000000002</v>
      </c>
    </row>
    <row r="184" spans="1:26">
      <c r="A184" s="4" t="s">
        <v>218</v>
      </c>
      <c r="B184" s="4" t="s">
        <v>219</v>
      </c>
      <c r="C184" s="4" t="s">
        <v>220</v>
      </c>
      <c r="D184" s="4" t="s">
        <v>221</v>
      </c>
      <c r="E184" s="4" t="s">
        <v>222</v>
      </c>
      <c r="F184" s="4" t="s">
        <v>562</v>
      </c>
      <c r="G184" s="4" t="s">
        <v>563</v>
      </c>
      <c r="H184" s="4">
        <v>11906</v>
      </c>
      <c r="I184" s="4"/>
      <c r="J184" s="8">
        <f>VLOOKUP(G184,[1]Yolanda!$G:$J,4,FALSE)</f>
        <v>11906</v>
      </c>
      <c r="K184" s="5">
        <f t="shared" si="28"/>
        <v>0.377</v>
      </c>
      <c r="L184" s="10">
        <f t="shared" si="29"/>
        <v>1</v>
      </c>
      <c r="M184" s="5">
        <f t="shared" si="30"/>
        <v>0.42299999999999999</v>
      </c>
      <c r="N184" s="13">
        <f>VLOOKUP(G184,[1]Yolanda!$G:$Z,20,FALSE)</f>
        <v>1218</v>
      </c>
      <c r="O184" s="13">
        <f t="shared" si="31"/>
        <v>5602.7999999999993</v>
      </c>
      <c r="P184" s="5">
        <f t="shared" si="32"/>
        <v>0.76600000000000001</v>
      </c>
      <c r="Q184" s="18">
        <f t="shared" si="33"/>
        <v>0.47058625902906093</v>
      </c>
      <c r="R184" s="5">
        <f t="shared" si="34"/>
        <v>0.82799999999999996</v>
      </c>
      <c r="S184" s="13">
        <f>VLOOKUP(G184,[1]Yolanda!$G:$AA,21,FALSE)</f>
        <v>422</v>
      </c>
      <c r="T184" s="13">
        <f t="shared" si="35"/>
        <v>1941.1999999999998</v>
      </c>
      <c r="U184" s="5">
        <f t="shared" si="36"/>
        <v>0.60399999999999998</v>
      </c>
      <c r="V184" s="15">
        <f t="shared" si="37"/>
        <v>0.16304384344028219</v>
      </c>
      <c r="W184" s="5">
        <f t="shared" si="38"/>
        <v>0.67300000000000004</v>
      </c>
      <c r="X184">
        <v>36.090000000000003</v>
      </c>
      <c r="Y184" s="6">
        <f t="shared" si="41"/>
        <v>0.41299999999999998</v>
      </c>
      <c r="Z184">
        <f t="shared" si="40"/>
        <v>5.1602499999999996</v>
      </c>
    </row>
    <row r="185" spans="1:26">
      <c r="A185" s="4" t="s">
        <v>15</v>
      </c>
      <c r="B185" s="4" t="s">
        <v>16</v>
      </c>
      <c r="C185" s="4" t="s">
        <v>17</v>
      </c>
      <c r="D185" s="4" t="s">
        <v>18</v>
      </c>
      <c r="E185" s="4" t="s">
        <v>19</v>
      </c>
      <c r="F185" s="4" t="s">
        <v>22</v>
      </c>
      <c r="G185" s="4" t="s">
        <v>23</v>
      </c>
      <c r="H185" s="4">
        <v>6699</v>
      </c>
      <c r="I185" s="4"/>
      <c r="J185" s="8">
        <f>VLOOKUP(G185,[1]Yolanda!$G:$J,4,FALSE)</f>
        <v>7771</v>
      </c>
      <c r="K185" s="5">
        <f t="shared" si="28"/>
        <v>0.28999999999999998</v>
      </c>
      <c r="L185" s="10">
        <f t="shared" si="29"/>
        <v>1.1600238841618151</v>
      </c>
      <c r="M185" s="5">
        <f t="shared" si="30"/>
        <v>0.96699999999999997</v>
      </c>
      <c r="N185" s="13">
        <f>VLOOKUP(G185,[1]Yolanda!$G:$Z,20,FALSE)</f>
        <v>62</v>
      </c>
      <c r="O185" s="13">
        <f t="shared" si="31"/>
        <v>285.2</v>
      </c>
      <c r="P185" s="5">
        <f t="shared" si="32"/>
        <v>0.57799999999999996</v>
      </c>
      <c r="Q185" s="18">
        <f t="shared" si="33"/>
        <v>4.2573518435587397E-2</v>
      </c>
      <c r="R185" s="5">
        <f t="shared" si="34"/>
        <v>0.66900000000000004</v>
      </c>
      <c r="S185" s="13">
        <f>VLOOKUP(G185,[1]Yolanda!$G:$AA,21,FALSE)</f>
        <v>726</v>
      </c>
      <c r="T185" s="13">
        <f t="shared" si="35"/>
        <v>3339.6</v>
      </c>
      <c r="U185" s="5">
        <f t="shared" si="36"/>
        <v>0.65100000000000002</v>
      </c>
      <c r="V185" s="15">
        <f t="shared" si="37"/>
        <v>0.49852216748768474</v>
      </c>
      <c r="W185" s="5">
        <f t="shared" si="38"/>
        <v>0.93300000000000005</v>
      </c>
      <c r="X185">
        <v>28.01</v>
      </c>
      <c r="Y185" s="6">
        <f t="shared" si="41"/>
        <v>0.217</v>
      </c>
      <c r="Z185">
        <f t="shared" si="40"/>
        <v>5.1584999999999992</v>
      </c>
    </row>
    <row r="186" spans="1:26">
      <c r="A186" s="4" t="s">
        <v>218</v>
      </c>
      <c r="B186" s="4" t="s">
        <v>219</v>
      </c>
      <c r="C186" s="4" t="s">
        <v>220</v>
      </c>
      <c r="D186" s="4" t="s">
        <v>556</v>
      </c>
      <c r="E186" s="4" t="s">
        <v>557</v>
      </c>
      <c r="F186" s="4" t="s">
        <v>596</v>
      </c>
      <c r="G186" s="4" t="s">
        <v>597</v>
      </c>
      <c r="H186" s="4">
        <v>15428</v>
      </c>
      <c r="I186" s="4"/>
      <c r="J186" s="8">
        <f>VLOOKUP(G186,[1]Yolanda!$G:$J,4,FALSE)</f>
        <v>17025</v>
      </c>
      <c r="K186" s="5">
        <f t="shared" si="28"/>
        <v>0.48899999999999999</v>
      </c>
      <c r="L186" s="10">
        <f t="shared" si="29"/>
        <v>1.1035130930775214</v>
      </c>
      <c r="M186" s="5">
        <f t="shared" si="30"/>
        <v>0.79400000000000004</v>
      </c>
      <c r="N186" s="13">
        <f>VLOOKUP(G186,[1]Yolanda!$G:$Z,20,FALSE)</f>
        <v>52</v>
      </c>
      <c r="O186" s="13">
        <f t="shared" si="31"/>
        <v>239.2</v>
      </c>
      <c r="P186" s="5">
        <f t="shared" si="32"/>
        <v>0.56399999999999995</v>
      </c>
      <c r="Q186" s="18">
        <f t="shared" si="33"/>
        <v>1.5504277936219859E-2</v>
      </c>
      <c r="R186" s="5">
        <f t="shared" si="34"/>
        <v>0.59799999999999998</v>
      </c>
      <c r="S186" s="13">
        <f>VLOOKUP(G186,[1]Yolanda!$G:$AA,21,FALSE)</f>
        <v>719</v>
      </c>
      <c r="T186" s="13">
        <f t="shared" si="35"/>
        <v>3307.3999999999996</v>
      </c>
      <c r="U186" s="5">
        <f t="shared" si="36"/>
        <v>0.64900000000000002</v>
      </c>
      <c r="V186" s="15">
        <f t="shared" si="37"/>
        <v>0.21437645838734765</v>
      </c>
      <c r="W186" s="5">
        <f t="shared" si="38"/>
        <v>0.71499999999999997</v>
      </c>
      <c r="X186">
        <v>37.26</v>
      </c>
      <c r="Y186" s="6">
        <f t="shared" si="41"/>
        <v>0.46200000000000002</v>
      </c>
      <c r="Z186">
        <f t="shared" si="40"/>
        <v>5.1222499999999993</v>
      </c>
    </row>
    <row r="187" spans="1:26">
      <c r="A187" s="4" t="s">
        <v>15</v>
      </c>
      <c r="B187" s="4" t="s">
        <v>16</v>
      </c>
      <c r="C187" s="4" t="s">
        <v>17</v>
      </c>
      <c r="D187" s="4" t="s">
        <v>24</v>
      </c>
      <c r="E187" s="4" t="s">
        <v>25</v>
      </c>
      <c r="F187" s="4" t="s">
        <v>154</v>
      </c>
      <c r="G187" s="4" t="s">
        <v>155</v>
      </c>
      <c r="H187" s="4">
        <v>62727</v>
      </c>
      <c r="I187" s="4"/>
      <c r="J187" s="8">
        <f>VLOOKUP(G187,[1]Yolanda!$G:$J,4,FALSE)</f>
        <v>39245</v>
      </c>
      <c r="K187" s="5">
        <f t="shared" si="28"/>
        <v>0.80600000000000005</v>
      </c>
      <c r="L187" s="10">
        <f t="shared" si="29"/>
        <v>0.62564764774339598</v>
      </c>
      <c r="M187" s="5">
        <f t="shared" si="30"/>
        <v>0.40500000000000003</v>
      </c>
      <c r="N187" s="13">
        <f>VLOOKUP(G187,[1]Yolanda!$G:$Z,20,FALSE)</f>
        <v>12561</v>
      </c>
      <c r="O187" s="13">
        <f t="shared" si="31"/>
        <v>57780.6</v>
      </c>
      <c r="P187" s="5">
        <f t="shared" si="32"/>
        <v>0.995</v>
      </c>
      <c r="Q187" s="18">
        <f t="shared" si="33"/>
        <v>0.92114400497393467</v>
      </c>
      <c r="R187" s="5">
        <f t="shared" si="34"/>
        <v>0.97099999999999997</v>
      </c>
      <c r="S187" s="13">
        <f>VLOOKUP(G187,[1]Yolanda!$G:$AA,21,FALSE)</f>
        <v>0</v>
      </c>
      <c r="T187" s="13">
        <f t="shared" si="35"/>
        <v>0</v>
      </c>
      <c r="U187" s="5">
        <f t="shared" si="36"/>
        <v>0</v>
      </c>
      <c r="V187" s="15">
        <f t="shared" si="37"/>
        <v>0</v>
      </c>
      <c r="W187" s="5">
        <f t="shared" si="38"/>
        <v>0</v>
      </c>
      <c r="X187">
        <v>24.62</v>
      </c>
      <c r="Y187" s="6">
        <f t="shared" si="41"/>
        <v>0.14799999999999999</v>
      </c>
      <c r="Z187">
        <f t="shared" si="40"/>
        <v>5.1022499999999997</v>
      </c>
    </row>
    <row r="188" spans="1:26">
      <c r="A188" s="4" t="s">
        <v>15</v>
      </c>
      <c r="B188" s="4" t="s">
        <v>16</v>
      </c>
      <c r="C188" s="4" t="s">
        <v>17</v>
      </c>
      <c r="D188" s="4" t="s">
        <v>452</v>
      </c>
      <c r="E188" s="4" t="s">
        <v>453</v>
      </c>
      <c r="F188" s="4" t="s">
        <v>523</v>
      </c>
      <c r="G188" s="4" t="s">
        <v>524</v>
      </c>
      <c r="H188" s="4">
        <v>14073</v>
      </c>
      <c r="I188" s="4"/>
      <c r="J188" s="8">
        <f>VLOOKUP(G188,[1]Yolanda!$G:$J,4,FALSE)</f>
        <v>16324</v>
      </c>
      <c r="K188" s="5">
        <f t="shared" si="28"/>
        <v>0.47499999999999998</v>
      </c>
      <c r="L188" s="10">
        <f t="shared" si="29"/>
        <v>1.1599516805229872</v>
      </c>
      <c r="M188" s="5">
        <f t="shared" si="30"/>
        <v>0.81799999999999995</v>
      </c>
      <c r="N188" s="13">
        <f>VLOOKUP(G188,[1]Yolanda!$G:$Z,20,FALSE)</f>
        <v>77</v>
      </c>
      <c r="O188" s="13">
        <f t="shared" si="31"/>
        <v>354.2</v>
      </c>
      <c r="P188" s="5">
        <f t="shared" si="32"/>
        <v>0.59</v>
      </c>
      <c r="Q188" s="18">
        <f t="shared" si="33"/>
        <v>2.5168762879272364E-2</v>
      </c>
      <c r="R188" s="5">
        <f t="shared" si="34"/>
        <v>0.63100000000000001</v>
      </c>
      <c r="S188" s="13">
        <f>VLOOKUP(G188,[1]Yolanda!$G:$AA,21,FALSE)</f>
        <v>560</v>
      </c>
      <c r="T188" s="13">
        <f t="shared" si="35"/>
        <v>2576</v>
      </c>
      <c r="U188" s="5">
        <f t="shared" si="36"/>
        <v>0.629</v>
      </c>
      <c r="V188" s="15">
        <f t="shared" si="37"/>
        <v>0.18304554821288993</v>
      </c>
      <c r="W188" s="5">
        <f t="shared" si="38"/>
        <v>0.68500000000000005</v>
      </c>
      <c r="X188">
        <v>33.64</v>
      </c>
      <c r="Y188" s="6">
        <f t="shared" si="41"/>
        <v>0.34200000000000003</v>
      </c>
      <c r="Z188">
        <f t="shared" si="40"/>
        <v>5.0804999999999989</v>
      </c>
    </row>
    <row r="189" spans="1:26">
      <c r="A189" s="4" t="s">
        <v>15</v>
      </c>
      <c r="B189" s="4" t="s">
        <v>16</v>
      </c>
      <c r="C189" s="4" t="s">
        <v>17</v>
      </c>
      <c r="D189" s="4" t="s">
        <v>452</v>
      </c>
      <c r="E189" s="4" t="s">
        <v>453</v>
      </c>
      <c r="F189" s="4" t="s">
        <v>677</v>
      </c>
      <c r="G189" s="4" t="s">
        <v>678</v>
      </c>
      <c r="H189" s="4">
        <v>22009</v>
      </c>
      <c r="I189" s="4"/>
      <c r="J189" s="8">
        <f>VLOOKUP(G189,[1]Yolanda!$G:$J,4,FALSE)</f>
        <v>25532</v>
      </c>
      <c r="K189" s="5">
        <f t="shared" si="28"/>
        <v>0.63900000000000001</v>
      </c>
      <c r="L189" s="10">
        <f t="shared" si="29"/>
        <v>1.1600708800945068</v>
      </c>
      <c r="M189" s="5">
        <f t="shared" si="30"/>
        <v>0.98499999999999999</v>
      </c>
      <c r="N189" s="13">
        <f>VLOOKUP(G189,[1]Yolanda!$G:$Z,20,FALSE)</f>
        <v>13</v>
      </c>
      <c r="O189" s="13">
        <f t="shared" si="31"/>
        <v>59.8</v>
      </c>
      <c r="P189" s="5">
        <f t="shared" si="32"/>
        <v>0.437</v>
      </c>
      <c r="Q189" s="18">
        <f t="shared" si="33"/>
        <v>2.7170702894270525E-3</v>
      </c>
      <c r="R189" s="5">
        <f t="shared" si="34"/>
        <v>0.48299999999999998</v>
      </c>
      <c r="S189" s="13">
        <f>VLOOKUP(G189,[1]Yolanda!$G:$AA,21,FALSE)</f>
        <v>314</v>
      </c>
      <c r="T189" s="13">
        <f t="shared" si="35"/>
        <v>1444.3999999999999</v>
      </c>
      <c r="U189" s="5">
        <f t="shared" si="36"/>
        <v>0.55400000000000005</v>
      </c>
      <c r="V189" s="15">
        <f t="shared" si="37"/>
        <v>6.5627697760007264E-2</v>
      </c>
      <c r="W189" s="5">
        <f t="shared" si="38"/>
        <v>0.57999999999999996</v>
      </c>
      <c r="X189">
        <v>40.549999999999997</v>
      </c>
      <c r="Y189" s="6">
        <f t="shared" si="41"/>
        <v>0.55500000000000005</v>
      </c>
      <c r="Z189">
        <f t="shared" si="40"/>
        <v>5.0454999999999997</v>
      </c>
    </row>
    <row r="190" spans="1:26">
      <c r="A190" s="4" t="s">
        <v>218</v>
      </c>
      <c r="B190" s="4" t="s">
        <v>219</v>
      </c>
      <c r="C190" s="4" t="s">
        <v>220</v>
      </c>
      <c r="D190" s="4" t="s">
        <v>556</v>
      </c>
      <c r="E190" s="4" t="s">
        <v>557</v>
      </c>
      <c r="F190" s="4" t="s">
        <v>500</v>
      </c>
      <c r="G190" s="4" t="s">
        <v>864</v>
      </c>
      <c r="H190" s="4">
        <v>21841</v>
      </c>
      <c r="I190" s="4"/>
      <c r="J190" s="8">
        <f>VLOOKUP(G190,[1]Yolanda!$G:$J,4,FALSE)</f>
        <v>18008</v>
      </c>
      <c r="K190" s="5">
        <f t="shared" si="28"/>
        <v>0.51</v>
      </c>
      <c r="L190" s="10">
        <f t="shared" si="29"/>
        <v>0.82450437251041619</v>
      </c>
      <c r="M190" s="5">
        <f t="shared" si="30"/>
        <v>0.41499999999999998</v>
      </c>
      <c r="N190" s="13">
        <f>VLOOKUP(G190,[1]Yolanda!$G:$Z,20,FALSE)</f>
        <v>77</v>
      </c>
      <c r="O190" s="13">
        <f t="shared" si="31"/>
        <v>354.2</v>
      </c>
      <c r="P190" s="5">
        <f t="shared" si="32"/>
        <v>0.59</v>
      </c>
      <c r="Q190" s="18">
        <f t="shared" si="33"/>
        <v>1.6217206171878575E-2</v>
      </c>
      <c r="R190" s="5">
        <f t="shared" si="34"/>
        <v>0.60399999999999998</v>
      </c>
      <c r="S190" s="13">
        <f>VLOOKUP(G190,[1]Yolanda!$G:$AA,21,FALSE)</f>
        <v>827</v>
      </c>
      <c r="T190" s="13">
        <f t="shared" si="35"/>
        <v>3804.2</v>
      </c>
      <c r="U190" s="5">
        <f t="shared" si="36"/>
        <v>0.66300000000000003</v>
      </c>
      <c r="V190" s="15">
        <f t="shared" si="37"/>
        <v>0.17417700654731924</v>
      </c>
      <c r="W190" s="5">
        <f t="shared" si="38"/>
        <v>0.68100000000000005</v>
      </c>
      <c r="X190">
        <v>48.77</v>
      </c>
      <c r="Y190" s="6">
        <f t="shared" si="41"/>
        <v>0.79100000000000004</v>
      </c>
      <c r="Z190">
        <f t="shared" si="40"/>
        <v>5.0447500000000005</v>
      </c>
    </row>
    <row r="191" spans="1:26">
      <c r="A191" s="4" t="s">
        <v>15</v>
      </c>
      <c r="B191" s="4" t="s">
        <v>16</v>
      </c>
      <c r="C191" s="4" t="s">
        <v>17</v>
      </c>
      <c r="D191" s="4" t="s">
        <v>452</v>
      </c>
      <c r="E191" s="4" t="s">
        <v>453</v>
      </c>
      <c r="F191" s="4" t="s">
        <v>478</v>
      </c>
      <c r="G191" s="4" t="s">
        <v>479</v>
      </c>
      <c r="H191" s="4">
        <v>80700</v>
      </c>
      <c r="I191" s="4"/>
      <c r="J191" s="8">
        <f>VLOOKUP(G191,[1]Yolanda!$G:$J,4,FALSE)</f>
        <v>94249</v>
      </c>
      <c r="K191" s="5">
        <f t="shared" si="28"/>
        <v>0.95499999999999996</v>
      </c>
      <c r="L191" s="10">
        <f t="shared" si="29"/>
        <v>1.1678934324659231</v>
      </c>
      <c r="M191" s="5">
        <f t="shared" si="30"/>
        <v>0.997</v>
      </c>
      <c r="N191" s="13">
        <f>VLOOKUP(G191,[1]Yolanda!$G:$Z,20,FALSE)</f>
        <v>25</v>
      </c>
      <c r="O191" s="13">
        <f t="shared" si="31"/>
        <v>114.99999999999999</v>
      </c>
      <c r="P191" s="5">
        <f t="shared" si="32"/>
        <v>0.48699999999999999</v>
      </c>
      <c r="Q191" s="18">
        <f t="shared" si="33"/>
        <v>1.4250309789343245E-3</v>
      </c>
      <c r="R191" s="5">
        <f t="shared" si="34"/>
        <v>0.43099999999999999</v>
      </c>
      <c r="S191" s="13">
        <f>VLOOKUP(G191,[1]Yolanda!$G:$AA,21,FALSE)</f>
        <v>165</v>
      </c>
      <c r="T191" s="13">
        <f t="shared" si="35"/>
        <v>758.99999999999989</v>
      </c>
      <c r="U191" s="5">
        <f t="shared" si="36"/>
        <v>0.51</v>
      </c>
      <c r="V191" s="15">
        <f t="shared" si="37"/>
        <v>9.4052044609665413E-3</v>
      </c>
      <c r="W191" s="5">
        <f t="shared" si="38"/>
        <v>0.44500000000000001</v>
      </c>
      <c r="X191">
        <v>31.35</v>
      </c>
      <c r="Y191" s="6">
        <f t="shared" si="41"/>
        <v>0.28100000000000003</v>
      </c>
      <c r="Z191">
        <f t="shared" si="40"/>
        <v>5.0437500000000002</v>
      </c>
    </row>
    <row r="192" spans="1:26">
      <c r="A192" s="4" t="s">
        <v>170</v>
      </c>
      <c r="B192" s="4" t="s">
        <v>171</v>
      </c>
      <c r="C192" s="4" t="s">
        <v>172</v>
      </c>
      <c r="D192" s="4" t="s">
        <v>334</v>
      </c>
      <c r="E192" s="4" t="s">
        <v>335</v>
      </c>
      <c r="F192" s="4" t="s">
        <v>801</v>
      </c>
      <c r="G192" s="4" t="s">
        <v>975</v>
      </c>
      <c r="H192" s="4">
        <v>30446</v>
      </c>
      <c r="I192" s="4"/>
      <c r="J192" s="8">
        <f>VLOOKUP(G192,[1]Yolanda!$G:$J,4,FALSE)</f>
        <v>8682</v>
      </c>
      <c r="K192" s="5">
        <f t="shared" si="28"/>
        <v>0.3</v>
      </c>
      <c r="L192" s="10">
        <f t="shared" si="29"/>
        <v>0.28516061223149181</v>
      </c>
      <c r="M192" s="5">
        <f t="shared" si="30"/>
        <v>0.30199999999999999</v>
      </c>
      <c r="N192" s="13">
        <f>VLOOKUP(G192,[1]Yolanda!$G:$Z,20,FALSE)</f>
        <v>188</v>
      </c>
      <c r="O192" s="13">
        <f t="shared" si="31"/>
        <v>864.8</v>
      </c>
      <c r="P192" s="5">
        <f t="shared" si="32"/>
        <v>0.64900000000000002</v>
      </c>
      <c r="Q192" s="18">
        <f t="shared" si="33"/>
        <v>2.8404388096958548E-2</v>
      </c>
      <c r="R192" s="5">
        <f t="shared" si="34"/>
        <v>0.63900000000000001</v>
      </c>
      <c r="S192" s="13">
        <f>VLOOKUP(G192,[1]Yolanda!$G:$AA,21,FALSE)</f>
        <v>1392</v>
      </c>
      <c r="T192" s="13">
        <f t="shared" si="35"/>
        <v>6403.2</v>
      </c>
      <c r="U192" s="5">
        <f t="shared" si="36"/>
        <v>0.752</v>
      </c>
      <c r="V192" s="15">
        <f t="shared" si="37"/>
        <v>0.21031334165407606</v>
      </c>
      <c r="W192" s="5">
        <f t="shared" si="38"/>
        <v>0.71299999999999997</v>
      </c>
      <c r="X192">
        <v>55.48</v>
      </c>
      <c r="Y192" s="6">
        <f t="shared" si="41"/>
        <v>0.92200000000000004</v>
      </c>
      <c r="Z192">
        <f t="shared" si="40"/>
        <v>5.0272499999999996</v>
      </c>
    </row>
    <row r="193" spans="1:26">
      <c r="A193" s="4" t="s">
        <v>15</v>
      </c>
      <c r="B193" s="4" t="s">
        <v>16</v>
      </c>
      <c r="C193" s="4" t="s">
        <v>17</v>
      </c>
      <c r="D193" s="4" t="s">
        <v>134</v>
      </c>
      <c r="E193" s="4" t="s">
        <v>135</v>
      </c>
      <c r="F193" s="4" t="s">
        <v>1041</v>
      </c>
      <c r="G193" s="4" t="s">
        <v>1042</v>
      </c>
      <c r="H193" s="4">
        <v>94317</v>
      </c>
      <c r="I193" s="4"/>
      <c r="J193" s="8">
        <f>VLOOKUP(G193,[1]Yolanda!$G:$J,4,FALSE)</f>
        <v>109408</v>
      </c>
      <c r="K193" s="5">
        <f t="shared" si="28"/>
        <v>0.96899999999999997</v>
      </c>
      <c r="L193" s="10">
        <f t="shared" si="29"/>
        <v>1.1600029687118971</v>
      </c>
      <c r="M193" s="5">
        <f t="shared" si="30"/>
        <v>0.92300000000000004</v>
      </c>
      <c r="N193" s="13">
        <f>VLOOKUP(G193,[1]Yolanda!$G:$Z,20,FALSE)</f>
        <v>33</v>
      </c>
      <c r="O193" s="13">
        <f t="shared" si="31"/>
        <v>151.79999999999998</v>
      </c>
      <c r="P193" s="5">
        <f t="shared" si="32"/>
        <v>0.52600000000000002</v>
      </c>
      <c r="Q193" s="18">
        <f t="shared" si="33"/>
        <v>1.6094659499347943E-3</v>
      </c>
      <c r="R193" s="5">
        <f t="shared" si="34"/>
        <v>0.443</v>
      </c>
      <c r="S193" s="13">
        <f>VLOOKUP(G193,[1]Yolanda!$G:$AA,21,FALSE)</f>
        <v>1127</v>
      </c>
      <c r="T193" s="13">
        <f t="shared" si="35"/>
        <v>5184.2</v>
      </c>
      <c r="U193" s="5">
        <f t="shared" si="36"/>
        <v>0.71499999999999997</v>
      </c>
      <c r="V193" s="15">
        <f t="shared" si="37"/>
        <v>5.4965700775045853E-2</v>
      </c>
      <c r="W193" s="5">
        <f t="shared" si="38"/>
        <v>0.56799999999999995</v>
      </c>
      <c r="X193" t="s">
        <v>160</v>
      </c>
      <c r="Y193" s="6">
        <v>0</v>
      </c>
      <c r="Z193">
        <f t="shared" si="40"/>
        <v>5.0230000000000006</v>
      </c>
    </row>
    <row r="194" spans="1:26">
      <c r="A194" s="4" t="s">
        <v>70</v>
      </c>
      <c r="B194" s="4" t="s">
        <v>71</v>
      </c>
      <c r="C194" s="4" t="s">
        <v>72</v>
      </c>
      <c r="D194" s="4" t="s">
        <v>114</v>
      </c>
      <c r="E194" s="4" t="s">
        <v>115</v>
      </c>
      <c r="F194" s="4" t="s">
        <v>427</v>
      </c>
      <c r="G194" s="4" t="s">
        <v>477</v>
      </c>
      <c r="H194" s="4">
        <v>44648</v>
      </c>
      <c r="I194" s="4"/>
      <c r="J194" s="8">
        <f>VLOOKUP(G194,[1]Yolanda!$G:$J,4,FALSE)</f>
        <v>44648</v>
      </c>
      <c r="K194" s="5">
        <f t="shared" ref="K194:K213" si="42">PERCENTRANK(J:J,J194)</f>
        <v>0.85199999999999998</v>
      </c>
      <c r="L194" s="10">
        <f t="shared" ref="L194:L257" si="43">J194/H194</f>
        <v>1</v>
      </c>
      <c r="M194" s="5">
        <f t="shared" ref="M194:M257" si="44">PERCENTRANK(L:L,L194)</f>
        <v>0.42299999999999999</v>
      </c>
      <c r="N194" s="13">
        <f>VLOOKUP(G194,[1]Yolanda!$G:$Z,20,FALSE)</f>
        <v>156</v>
      </c>
      <c r="O194" s="13">
        <f t="shared" ref="O194:O257" si="45">N194*4.6</f>
        <v>717.59999999999991</v>
      </c>
      <c r="P194" s="5">
        <f t="shared" ref="P194:P257" si="46">PERCENTRANK(N:N,N194)</f>
        <v>0.64100000000000001</v>
      </c>
      <c r="Q194" s="18">
        <f t="shared" ref="Q194:Q257" si="47">O194/H194</f>
        <v>1.6072388460849307E-2</v>
      </c>
      <c r="R194" s="5">
        <f t="shared" ref="R194:R257" si="48">PERCENTRANK(Q:Q,Q194)</f>
        <v>0.60199999999999998</v>
      </c>
      <c r="S194" s="13">
        <f>VLOOKUP(G194,[1]Yolanda!$G:$AA,21,FALSE)</f>
        <v>893</v>
      </c>
      <c r="T194" s="13">
        <f t="shared" ref="T194:T257" si="49">S194*4.6</f>
        <v>4107.7999999999993</v>
      </c>
      <c r="U194" s="5">
        <f t="shared" ref="U194:U257" si="50">PERCENTRANK(S:S,S194)</f>
        <v>0.67900000000000005</v>
      </c>
      <c r="V194" s="15">
        <f t="shared" ref="V194:V257" si="51">T194/H194</f>
        <v>9.2004121125246349E-2</v>
      </c>
      <c r="W194" s="5">
        <f t="shared" ref="W194:W257" si="52">PERCENTRANK(V:V,V194)</f>
        <v>0.61</v>
      </c>
      <c r="X194">
        <v>31.36</v>
      </c>
      <c r="Y194" s="6">
        <f t="shared" ref="Y194:Y225" si="53">PERCENTRANK(X:X,X194)</f>
        <v>0.28299999999999997</v>
      </c>
      <c r="Z194">
        <f t="shared" ref="Z194:Z257" si="54">(K194*1.25)+(M194*1.25)+(P194*1.75)+(R194*1.75)+(U194*0.75)+(W194*0.75)+(Y194)</f>
        <v>5.0187499999999998</v>
      </c>
    </row>
    <row r="195" spans="1:26">
      <c r="A195" s="4" t="s">
        <v>218</v>
      </c>
      <c r="B195" s="4" t="s">
        <v>219</v>
      </c>
      <c r="C195" s="4" t="s">
        <v>220</v>
      </c>
      <c r="D195" s="4" t="s">
        <v>556</v>
      </c>
      <c r="E195" s="4" t="s">
        <v>557</v>
      </c>
      <c r="F195" s="4" t="s">
        <v>809</v>
      </c>
      <c r="G195" s="4" t="s">
        <v>810</v>
      </c>
      <c r="H195" s="4">
        <v>6802</v>
      </c>
      <c r="I195" s="4"/>
      <c r="J195" s="8">
        <f>VLOOKUP(G195,[1]Yolanda!$G:$J,4,FALSE)</f>
        <v>7488</v>
      </c>
      <c r="K195" s="5">
        <f t="shared" si="42"/>
        <v>0.28399999999999997</v>
      </c>
      <c r="L195" s="10">
        <f t="shared" si="43"/>
        <v>1.1008526903851807</v>
      </c>
      <c r="M195" s="5">
        <f t="shared" si="44"/>
        <v>0.79200000000000004</v>
      </c>
      <c r="N195" s="13">
        <f>VLOOKUP(G195,[1]Yolanda!$G:$Z,20,FALSE)</f>
        <v>34</v>
      </c>
      <c r="O195" s="13">
        <f t="shared" si="45"/>
        <v>156.39999999999998</v>
      </c>
      <c r="P195" s="5">
        <f t="shared" si="46"/>
        <v>0.52800000000000002</v>
      </c>
      <c r="Q195" s="18">
        <f t="shared" si="47"/>
        <v>2.2993237283152012E-2</v>
      </c>
      <c r="R195" s="5">
        <f t="shared" si="48"/>
        <v>0.627</v>
      </c>
      <c r="S195" s="13">
        <f>VLOOKUP(G195,[1]Yolanda!$G:$AA,21,FALSE)</f>
        <v>288</v>
      </c>
      <c r="T195" s="13">
        <f t="shared" si="49"/>
        <v>1324.8</v>
      </c>
      <c r="U195" s="5">
        <f t="shared" si="50"/>
        <v>0.54200000000000004</v>
      </c>
      <c r="V195" s="15">
        <f t="shared" si="51"/>
        <v>0.19476624522199351</v>
      </c>
      <c r="W195" s="5">
        <f t="shared" si="52"/>
        <v>0.69899999999999995</v>
      </c>
      <c r="X195">
        <v>45.74</v>
      </c>
      <c r="Y195" s="6">
        <f t="shared" si="53"/>
        <v>0.71799999999999997</v>
      </c>
      <c r="Z195">
        <f t="shared" si="54"/>
        <v>5.0149999999999997</v>
      </c>
    </row>
    <row r="196" spans="1:26">
      <c r="A196" s="4" t="s">
        <v>70</v>
      </c>
      <c r="B196" s="4" t="s">
        <v>71</v>
      </c>
      <c r="C196" s="4" t="s">
        <v>72</v>
      </c>
      <c r="D196" s="4" t="s">
        <v>73</v>
      </c>
      <c r="E196" s="4" t="s">
        <v>74</v>
      </c>
      <c r="F196" s="4" t="s">
        <v>1024</v>
      </c>
      <c r="G196" s="4" t="s">
        <v>1025</v>
      </c>
      <c r="H196" s="4">
        <v>22812</v>
      </c>
      <c r="I196" s="4"/>
      <c r="J196" s="8">
        <f>VLOOKUP(G196,[1]Yolanda!$G:$J,4,FALSE)</f>
        <v>23287</v>
      </c>
      <c r="K196" s="5">
        <f t="shared" si="42"/>
        <v>0.59199999999999997</v>
      </c>
      <c r="L196" s="10">
        <f t="shared" si="43"/>
        <v>1.0208223741890232</v>
      </c>
      <c r="M196" s="5">
        <f t="shared" si="44"/>
        <v>0.78600000000000003</v>
      </c>
      <c r="N196" s="13">
        <f>VLOOKUP(G196,[1]Yolanda!$G:$Z,20,FALSE)</f>
        <v>11</v>
      </c>
      <c r="O196" s="13">
        <f t="shared" si="45"/>
        <v>50.599999999999994</v>
      </c>
      <c r="P196" s="5">
        <f t="shared" si="46"/>
        <v>0.42899999999999999</v>
      </c>
      <c r="Q196" s="18">
        <f t="shared" si="47"/>
        <v>2.2181308083464839E-3</v>
      </c>
      <c r="R196" s="5">
        <f t="shared" si="48"/>
        <v>0.45700000000000002</v>
      </c>
      <c r="S196" s="13">
        <f>VLOOKUP(G196,[1]Yolanda!$G:$AA,21,FALSE)</f>
        <v>90</v>
      </c>
      <c r="T196" s="13">
        <f t="shared" si="49"/>
        <v>413.99999999999994</v>
      </c>
      <c r="U196" s="5">
        <f t="shared" si="50"/>
        <v>0.46100000000000002</v>
      </c>
      <c r="V196" s="15">
        <f t="shared" si="51"/>
        <v>1.8148342977380324E-2</v>
      </c>
      <c r="W196" s="5">
        <f t="shared" si="52"/>
        <v>0.48299999999999998</v>
      </c>
      <c r="X196">
        <v>62.09</v>
      </c>
      <c r="Y196" s="6">
        <f t="shared" si="53"/>
        <v>0.97899999999999998</v>
      </c>
      <c r="Z196">
        <f t="shared" si="54"/>
        <v>4.96</v>
      </c>
    </row>
    <row r="197" spans="1:26">
      <c r="A197" s="4" t="s">
        <v>15</v>
      </c>
      <c r="B197" s="4" t="s">
        <v>16</v>
      </c>
      <c r="C197" s="4" t="s">
        <v>17</v>
      </c>
      <c r="D197" s="4" t="s">
        <v>452</v>
      </c>
      <c r="E197" s="4" t="s">
        <v>453</v>
      </c>
      <c r="F197" s="4" t="s">
        <v>662</v>
      </c>
      <c r="G197" s="4" t="s">
        <v>663</v>
      </c>
      <c r="H197" s="4">
        <v>15807</v>
      </c>
      <c r="I197" s="4"/>
      <c r="J197" s="8">
        <f>VLOOKUP(G197,[1]Yolanda!$G:$J,4,FALSE)</f>
        <v>18335</v>
      </c>
      <c r="K197" s="5">
        <f t="shared" si="42"/>
        <v>0.51400000000000001</v>
      </c>
      <c r="L197" s="10">
        <f t="shared" si="43"/>
        <v>1.1599291453153666</v>
      </c>
      <c r="M197" s="5">
        <f t="shared" si="44"/>
        <v>0.81200000000000006</v>
      </c>
      <c r="N197" s="13">
        <f>VLOOKUP(G197,[1]Yolanda!$G:$Z,20,FALSE)</f>
        <v>39</v>
      </c>
      <c r="O197" s="13">
        <f t="shared" si="45"/>
        <v>179.39999999999998</v>
      </c>
      <c r="P197" s="5">
        <f t="shared" si="46"/>
        <v>0.54</v>
      </c>
      <c r="Q197" s="18">
        <f t="shared" si="47"/>
        <v>1.1349402163598404E-2</v>
      </c>
      <c r="R197" s="5">
        <f t="shared" si="48"/>
        <v>0.57999999999999996</v>
      </c>
      <c r="S197" s="13">
        <f>VLOOKUP(G197,[1]Yolanda!$G:$AA,21,FALSE)</f>
        <v>147</v>
      </c>
      <c r="T197" s="13">
        <f t="shared" si="49"/>
        <v>676.19999999999993</v>
      </c>
      <c r="U197" s="5">
        <f t="shared" si="50"/>
        <v>0.504</v>
      </c>
      <c r="V197" s="15">
        <f t="shared" si="51"/>
        <v>4.2778515847409368E-2</v>
      </c>
      <c r="W197" s="5">
        <f t="shared" si="52"/>
        <v>0.53800000000000003</v>
      </c>
      <c r="X197">
        <v>39.74</v>
      </c>
      <c r="Y197" s="6">
        <f t="shared" si="53"/>
        <v>0.54300000000000004</v>
      </c>
      <c r="Z197">
        <f t="shared" si="54"/>
        <v>4.9420000000000002</v>
      </c>
    </row>
    <row r="198" spans="1:26">
      <c r="A198" s="4" t="s">
        <v>70</v>
      </c>
      <c r="B198" s="4" t="s">
        <v>71</v>
      </c>
      <c r="C198" s="4" t="s">
        <v>72</v>
      </c>
      <c r="D198" s="4" t="s">
        <v>114</v>
      </c>
      <c r="E198" s="4" t="s">
        <v>115</v>
      </c>
      <c r="F198" s="4" t="s">
        <v>779</v>
      </c>
      <c r="G198" s="4" t="s">
        <v>780</v>
      </c>
      <c r="H198" s="4">
        <v>44732</v>
      </c>
      <c r="I198" s="4"/>
      <c r="J198" s="8">
        <f>VLOOKUP(G198,[1]Yolanda!$G:$J,4,FALSE)</f>
        <v>44732</v>
      </c>
      <c r="K198" s="5">
        <f t="shared" si="42"/>
        <v>0.85399999999999998</v>
      </c>
      <c r="L198" s="10">
        <f t="shared" si="43"/>
        <v>1</v>
      </c>
      <c r="M198" s="5">
        <f t="shared" si="44"/>
        <v>0.42299999999999999</v>
      </c>
      <c r="N198" s="13">
        <f>VLOOKUP(G198,[1]Yolanda!$G:$Z,20,FALSE)</f>
        <v>62</v>
      </c>
      <c r="O198" s="13">
        <f t="shared" si="45"/>
        <v>285.2</v>
      </c>
      <c r="P198" s="5">
        <f t="shared" si="46"/>
        <v>0.57799999999999996</v>
      </c>
      <c r="Q198" s="18">
        <f t="shared" si="47"/>
        <v>6.3757489045873196E-3</v>
      </c>
      <c r="R198" s="5">
        <f t="shared" si="48"/>
        <v>0.54</v>
      </c>
      <c r="S198" s="13">
        <f>VLOOKUP(G198,[1]Yolanda!$G:$AA,21,FALSE)</f>
        <v>127</v>
      </c>
      <c r="T198" s="13">
        <f t="shared" si="49"/>
        <v>584.19999999999993</v>
      </c>
      <c r="U198" s="5">
        <f t="shared" si="50"/>
        <v>0.49099999999999999</v>
      </c>
      <c r="V198" s="15">
        <f t="shared" si="51"/>
        <v>1.3060001788428864E-2</v>
      </c>
      <c r="W198" s="5">
        <f t="shared" si="52"/>
        <v>0.45300000000000001</v>
      </c>
      <c r="X198">
        <v>44.21</v>
      </c>
      <c r="Y198" s="6">
        <f t="shared" si="53"/>
        <v>0.67900000000000005</v>
      </c>
      <c r="Z198">
        <f t="shared" si="54"/>
        <v>4.9397500000000001</v>
      </c>
    </row>
    <row r="199" spans="1:26">
      <c r="A199" s="4" t="s">
        <v>170</v>
      </c>
      <c r="B199" s="4" t="s">
        <v>171</v>
      </c>
      <c r="C199" s="4" t="s">
        <v>172</v>
      </c>
      <c r="D199" s="4" t="s">
        <v>334</v>
      </c>
      <c r="E199" s="4" t="s">
        <v>335</v>
      </c>
      <c r="F199" s="4" t="s">
        <v>594</v>
      </c>
      <c r="G199" s="4" t="s">
        <v>595</v>
      </c>
      <c r="H199" s="4">
        <v>15669</v>
      </c>
      <c r="I199" s="4"/>
      <c r="J199" s="8">
        <f>VLOOKUP(G199,[1]Yolanda!$G:$J,4,FALSE)</f>
        <v>4357</v>
      </c>
      <c r="K199" s="5">
        <f t="shared" si="42"/>
        <v>0.23300000000000001</v>
      </c>
      <c r="L199" s="10">
        <f t="shared" si="43"/>
        <v>0.27806496904716321</v>
      </c>
      <c r="M199" s="5">
        <f t="shared" si="44"/>
        <v>0.29799999999999999</v>
      </c>
      <c r="N199" s="13">
        <f>VLOOKUP(G199,[1]Yolanda!$G:$Z,20,FALSE)</f>
        <v>715</v>
      </c>
      <c r="O199" s="13">
        <f t="shared" si="45"/>
        <v>3288.9999999999995</v>
      </c>
      <c r="P199" s="5">
        <f t="shared" si="46"/>
        <v>0.72499999999999998</v>
      </c>
      <c r="Q199" s="18">
        <f t="shared" si="47"/>
        <v>0.20990490777969237</v>
      </c>
      <c r="R199" s="5">
        <f t="shared" si="48"/>
        <v>0.76200000000000001</v>
      </c>
      <c r="S199" s="13">
        <f>VLOOKUP(G199,[1]Yolanda!$G:$AA,21,FALSE)</f>
        <v>1380</v>
      </c>
      <c r="T199" s="13">
        <f t="shared" si="49"/>
        <v>6347.9999999999991</v>
      </c>
      <c r="U199" s="5">
        <f t="shared" si="50"/>
        <v>0.75</v>
      </c>
      <c r="V199" s="15">
        <f t="shared" si="51"/>
        <v>0.40513115067968597</v>
      </c>
      <c r="W199" s="5">
        <f t="shared" si="52"/>
        <v>0.86399999999999999</v>
      </c>
      <c r="X199">
        <v>37.25</v>
      </c>
      <c r="Y199" s="6">
        <f t="shared" si="53"/>
        <v>0.46</v>
      </c>
      <c r="Z199">
        <f t="shared" si="54"/>
        <v>4.9364999999999997</v>
      </c>
    </row>
    <row r="200" spans="1:26">
      <c r="A200" s="4" t="s">
        <v>15</v>
      </c>
      <c r="B200" s="4" t="s">
        <v>16</v>
      </c>
      <c r="C200" s="4" t="s">
        <v>17</v>
      </c>
      <c r="D200" s="4" t="s">
        <v>452</v>
      </c>
      <c r="E200" s="4" t="s">
        <v>453</v>
      </c>
      <c r="F200" s="4" t="s">
        <v>719</v>
      </c>
      <c r="G200" s="4" t="s">
        <v>720</v>
      </c>
      <c r="H200" s="4">
        <v>14352</v>
      </c>
      <c r="I200" s="4"/>
      <c r="J200" s="8">
        <f>VLOOKUP(G200,[1]Yolanda!$G:$J,4,FALSE)</f>
        <v>16651</v>
      </c>
      <c r="K200" s="5">
        <f t="shared" si="42"/>
        <v>0.48099999999999998</v>
      </c>
      <c r="L200" s="10">
        <f t="shared" si="43"/>
        <v>1.1601867335562988</v>
      </c>
      <c r="M200" s="5">
        <f t="shared" si="44"/>
        <v>0.99299999999999999</v>
      </c>
      <c r="N200" s="13">
        <f>VLOOKUP(G200,[1]Yolanda!$G:$Z,20,FALSE)</f>
        <v>11</v>
      </c>
      <c r="O200" s="13">
        <f t="shared" si="45"/>
        <v>50.599999999999994</v>
      </c>
      <c r="P200" s="5">
        <f t="shared" si="46"/>
        <v>0.42899999999999999</v>
      </c>
      <c r="Q200" s="18">
        <f t="shared" si="47"/>
        <v>3.5256410256410253E-3</v>
      </c>
      <c r="R200" s="5">
        <f t="shared" si="48"/>
        <v>0.497</v>
      </c>
      <c r="S200" s="13">
        <f>VLOOKUP(G200,[1]Yolanda!$G:$AA,21,FALSE)</f>
        <v>263</v>
      </c>
      <c r="T200" s="13">
        <f t="shared" si="49"/>
        <v>1209.8</v>
      </c>
      <c r="U200" s="5">
        <f t="shared" si="50"/>
        <v>0.53600000000000003</v>
      </c>
      <c r="V200" s="15">
        <f t="shared" si="51"/>
        <v>8.4294871794871787E-2</v>
      </c>
      <c r="W200" s="5">
        <f t="shared" si="52"/>
        <v>0.60399999999999998</v>
      </c>
      <c r="X200">
        <v>42.09</v>
      </c>
      <c r="Y200" s="6">
        <f t="shared" si="53"/>
        <v>0.61199999999999999</v>
      </c>
      <c r="Z200">
        <f t="shared" si="54"/>
        <v>4.9300000000000006</v>
      </c>
    </row>
    <row r="201" spans="1:26">
      <c r="A201" s="4" t="s">
        <v>218</v>
      </c>
      <c r="B201" s="4" t="s">
        <v>219</v>
      </c>
      <c r="C201" s="4" t="s">
        <v>220</v>
      </c>
      <c r="D201" s="4" t="s">
        <v>556</v>
      </c>
      <c r="E201" s="4" t="s">
        <v>557</v>
      </c>
      <c r="F201" s="4" t="s">
        <v>189</v>
      </c>
      <c r="G201" s="4" t="s">
        <v>908</v>
      </c>
      <c r="H201" s="4">
        <v>10294</v>
      </c>
      <c r="I201" s="4"/>
      <c r="J201" s="8">
        <f>VLOOKUP(G201,[1]Yolanda!$G:$J,4,FALSE)</f>
        <v>4671</v>
      </c>
      <c r="K201" s="5">
        <f t="shared" si="42"/>
        <v>0.247</v>
      </c>
      <c r="L201" s="10">
        <f t="shared" si="43"/>
        <v>0.45375947153681756</v>
      </c>
      <c r="M201" s="5">
        <f t="shared" si="44"/>
        <v>0.32</v>
      </c>
      <c r="N201" s="13">
        <f>VLOOKUP(G201,[1]Yolanda!$G:$Z,20,FALSE)</f>
        <v>82</v>
      </c>
      <c r="O201" s="13">
        <f t="shared" si="45"/>
        <v>377.2</v>
      </c>
      <c r="P201" s="5">
        <f t="shared" si="46"/>
        <v>0.59599999999999997</v>
      </c>
      <c r="Q201" s="18">
        <f t="shared" si="47"/>
        <v>3.6642704488051292E-2</v>
      </c>
      <c r="R201" s="5">
        <f t="shared" si="48"/>
        <v>0.65300000000000002</v>
      </c>
      <c r="S201" s="13">
        <f>VLOOKUP(G201,[1]Yolanda!$G:$AA,21,FALSE)</f>
        <v>966</v>
      </c>
      <c r="T201" s="13">
        <f t="shared" si="49"/>
        <v>4443.5999999999995</v>
      </c>
      <c r="U201" s="5">
        <f t="shared" si="50"/>
        <v>0.69299999999999995</v>
      </c>
      <c r="V201" s="15">
        <f t="shared" si="51"/>
        <v>0.43166893335923834</v>
      </c>
      <c r="W201" s="5">
        <f t="shared" si="52"/>
        <v>0.88300000000000001</v>
      </c>
      <c r="X201">
        <v>50.48</v>
      </c>
      <c r="Y201" s="6">
        <f t="shared" si="53"/>
        <v>0.84499999999999997</v>
      </c>
      <c r="Z201">
        <f t="shared" si="54"/>
        <v>4.9215</v>
      </c>
    </row>
    <row r="202" spans="1:26">
      <c r="A202" s="4" t="s">
        <v>170</v>
      </c>
      <c r="B202" s="4" t="s">
        <v>171</v>
      </c>
      <c r="C202" s="4" t="s">
        <v>172</v>
      </c>
      <c r="D202" s="4" t="s">
        <v>185</v>
      </c>
      <c r="E202" s="4" t="s">
        <v>186</v>
      </c>
      <c r="F202" s="4" t="s">
        <v>255</v>
      </c>
      <c r="G202" s="4" t="s">
        <v>256</v>
      </c>
      <c r="H202" s="4">
        <v>120999</v>
      </c>
      <c r="I202" s="4"/>
      <c r="J202" s="8">
        <f>VLOOKUP(G202,[1]Yolanda!$G:$J,4,FALSE)</f>
        <v>120999</v>
      </c>
      <c r="K202" s="5">
        <f t="shared" si="42"/>
        <v>0.97899999999999998</v>
      </c>
      <c r="L202" s="10">
        <f t="shared" si="43"/>
        <v>1</v>
      </c>
      <c r="M202" s="5">
        <f t="shared" si="44"/>
        <v>0.42299999999999999</v>
      </c>
      <c r="N202" s="13">
        <f>VLOOKUP(G202,[1]Yolanda!$G:$Z,20,FALSE)</f>
        <v>191</v>
      </c>
      <c r="O202" s="13">
        <f t="shared" si="45"/>
        <v>878.59999999999991</v>
      </c>
      <c r="P202" s="5">
        <f t="shared" si="46"/>
        <v>0.65300000000000002</v>
      </c>
      <c r="Q202" s="18">
        <f t="shared" si="47"/>
        <v>7.2612170348515265E-3</v>
      </c>
      <c r="R202" s="5">
        <f t="shared" si="48"/>
        <v>0.55800000000000005</v>
      </c>
      <c r="S202" s="13">
        <f>VLOOKUP(G202,[1]Yolanda!$G:$AA,21,FALSE)</f>
        <v>1315</v>
      </c>
      <c r="T202" s="13">
        <f t="shared" si="49"/>
        <v>6048.9999999999991</v>
      </c>
      <c r="U202" s="5">
        <f t="shared" si="50"/>
        <v>0.73899999999999999</v>
      </c>
      <c r="V202" s="15">
        <f t="shared" si="51"/>
        <v>4.9992148695443758E-2</v>
      </c>
      <c r="W202" s="5">
        <f t="shared" si="52"/>
        <v>0.55600000000000005</v>
      </c>
      <c r="X202">
        <v>17.559999999999999</v>
      </c>
      <c r="Y202" s="6">
        <f t="shared" si="53"/>
        <v>5.1999999999999998E-2</v>
      </c>
      <c r="Z202">
        <f t="shared" si="54"/>
        <v>4.8949999999999996</v>
      </c>
    </row>
    <row r="203" spans="1:26">
      <c r="A203" s="4" t="s">
        <v>170</v>
      </c>
      <c r="B203" s="4" t="s">
        <v>171</v>
      </c>
      <c r="C203" s="4" t="s">
        <v>172</v>
      </c>
      <c r="D203" s="4" t="s">
        <v>334</v>
      </c>
      <c r="E203" s="4" t="s">
        <v>335</v>
      </c>
      <c r="F203" s="4" t="s">
        <v>702</v>
      </c>
      <c r="G203" s="4" t="s">
        <v>703</v>
      </c>
      <c r="H203" s="4">
        <v>35102</v>
      </c>
      <c r="I203" s="4"/>
      <c r="J203" s="8">
        <f>VLOOKUP(G203,[1]Yolanda!$G:$J,4,FALSE)</f>
        <v>9620</v>
      </c>
      <c r="K203" s="5">
        <f t="shared" si="42"/>
        <v>0.33</v>
      </c>
      <c r="L203" s="10">
        <f t="shared" si="43"/>
        <v>0.27405845820750957</v>
      </c>
      <c r="M203" s="5">
        <f t="shared" si="44"/>
        <v>0.29599999999999999</v>
      </c>
      <c r="N203" s="13">
        <f>VLOOKUP(G203,[1]Yolanda!$G:$Z,20,FALSE)</f>
        <v>292</v>
      </c>
      <c r="O203" s="13">
        <f t="shared" si="45"/>
        <v>1343.1999999999998</v>
      </c>
      <c r="P203" s="5">
        <f t="shared" si="46"/>
        <v>0.67100000000000004</v>
      </c>
      <c r="Q203" s="18">
        <f t="shared" si="47"/>
        <v>3.826562589026266E-2</v>
      </c>
      <c r="R203" s="5">
        <f t="shared" si="48"/>
        <v>0.65700000000000003</v>
      </c>
      <c r="S203" s="13">
        <f>VLOOKUP(G203,[1]Yolanda!$G:$AA,21,FALSE)</f>
        <v>1976</v>
      </c>
      <c r="T203" s="13">
        <f t="shared" si="49"/>
        <v>9089.5999999999985</v>
      </c>
      <c r="U203" s="5">
        <f t="shared" si="50"/>
        <v>0.81399999999999995</v>
      </c>
      <c r="V203" s="15">
        <f t="shared" si="51"/>
        <v>0.25894820807931168</v>
      </c>
      <c r="W203" s="5">
        <f t="shared" si="52"/>
        <v>0.73299999999999998</v>
      </c>
      <c r="X203">
        <v>41.81</v>
      </c>
      <c r="Y203" s="6">
        <f t="shared" si="53"/>
        <v>0.59</v>
      </c>
      <c r="Z203">
        <f t="shared" si="54"/>
        <v>4.8567499999999999</v>
      </c>
    </row>
    <row r="204" spans="1:26">
      <c r="A204" s="4" t="s">
        <v>170</v>
      </c>
      <c r="B204" s="4" t="s">
        <v>171</v>
      </c>
      <c r="C204" s="4" t="s">
        <v>172</v>
      </c>
      <c r="D204" s="4" t="s">
        <v>346</v>
      </c>
      <c r="E204" s="4" t="s">
        <v>347</v>
      </c>
      <c r="F204" s="4" t="s">
        <v>356</v>
      </c>
      <c r="G204" s="4" t="s">
        <v>357</v>
      </c>
      <c r="H204" s="4">
        <v>45811</v>
      </c>
      <c r="I204" s="4"/>
      <c r="J204" s="8">
        <f>VLOOKUP(G204,[1]Yolanda!$G:$J,4,FALSE)</f>
        <v>45811</v>
      </c>
      <c r="K204" s="5">
        <f t="shared" si="42"/>
        <v>0.86</v>
      </c>
      <c r="L204" s="10">
        <f t="shared" si="43"/>
        <v>1</v>
      </c>
      <c r="M204" s="5">
        <f t="shared" si="44"/>
        <v>0.42299999999999999</v>
      </c>
      <c r="N204" s="13">
        <f>VLOOKUP(G204,[1]Yolanda!$G:$Z,20,FALSE)</f>
        <v>158</v>
      </c>
      <c r="O204" s="13">
        <f t="shared" si="45"/>
        <v>726.8</v>
      </c>
      <c r="P204" s="5">
        <f t="shared" si="46"/>
        <v>0.64300000000000002</v>
      </c>
      <c r="Q204" s="18">
        <f t="shared" si="47"/>
        <v>1.5865185217524176E-2</v>
      </c>
      <c r="R204" s="5">
        <f t="shared" si="48"/>
        <v>0.6</v>
      </c>
      <c r="S204" s="13">
        <f>VLOOKUP(G204,[1]Yolanda!$G:$AA,21,FALSE)</f>
        <v>441</v>
      </c>
      <c r="T204" s="13">
        <f t="shared" si="49"/>
        <v>2028.6</v>
      </c>
      <c r="U204" s="5">
        <f t="shared" si="50"/>
        <v>0.61</v>
      </c>
      <c r="V204" s="15">
        <f t="shared" si="51"/>
        <v>4.4281941018532667E-2</v>
      </c>
      <c r="W204" s="5">
        <f t="shared" si="52"/>
        <v>0.54800000000000004</v>
      </c>
      <c r="X204">
        <v>24.75</v>
      </c>
      <c r="Y204" s="6">
        <f t="shared" si="53"/>
        <v>0.152</v>
      </c>
      <c r="Z204">
        <f t="shared" si="54"/>
        <v>4.7994999999999992</v>
      </c>
    </row>
    <row r="205" spans="1:26">
      <c r="A205" s="4" t="s">
        <v>218</v>
      </c>
      <c r="B205" s="4" t="s">
        <v>219</v>
      </c>
      <c r="C205" s="4" t="s">
        <v>220</v>
      </c>
      <c r="D205" s="4" t="s">
        <v>320</v>
      </c>
      <c r="E205" s="4" t="s">
        <v>321</v>
      </c>
      <c r="F205" s="4" t="s">
        <v>781</v>
      </c>
      <c r="G205" s="4" t="s">
        <v>782</v>
      </c>
      <c r="H205" s="4">
        <v>35060</v>
      </c>
      <c r="I205" s="4"/>
      <c r="J205" s="8">
        <f>VLOOKUP(G205,[1]Yolanda!$G:$J,4,FALSE)</f>
        <v>28382</v>
      </c>
      <c r="K205" s="5">
        <f t="shared" si="42"/>
        <v>0.67700000000000005</v>
      </c>
      <c r="L205" s="10">
        <f t="shared" si="43"/>
        <v>0.80952652595550489</v>
      </c>
      <c r="M205" s="5">
        <f t="shared" si="44"/>
        <v>0.41299999999999998</v>
      </c>
      <c r="N205" s="13">
        <f>VLOOKUP(G205,[1]Yolanda!$G:$Z,20,FALSE)</f>
        <v>28</v>
      </c>
      <c r="O205" s="13">
        <f t="shared" si="45"/>
        <v>128.79999999999998</v>
      </c>
      <c r="P205" s="5">
        <f t="shared" si="46"/>
        <v>0.51200000000000001</v>
      </c>
      <c r="Q205" s="18">
        <f t="shared" si="47"/>
        <v>3.6737022247575581E-3</v>
      </c>
      <c r="R205" s="5">
        <f t="shared" si="48"/>
        <v>0.51</v>
      </c>
      <c r="S205" s="13">
        <f>VLOOKUP(G205,[1]Yolanda!$G:$AA,21,FALSE)</f>
        <v>480</v>
      </c>
      <c r="T205" s="13">
        <f t="shared" si="49"/>
        <v>2208</v>
      </c>
      <c r="U205" s="5">
        <f t="shared" si="50"/>
        <v>0.61199999999999999</v>
      </c>
      <c r="V205" s="15">
        <f t="shared" si="51"/>
        <v>6.2977752424415293E-2</v>
      </c>
      <c r="W205" s="5">
        <f t="shared" si="52"/>
        <v>0.57399999999999995</v>
      </c>
      <c r="X205">
        <v>44.47</v>
      </c>
      <c r="Y205" s="6">
        <f t="shared" si="53"/>
        <v>0.68300000000000005</v>
      </c>
      <c r="Z205">
        <f t="shared" si="54"/>
        <v>4.7235000000000005</v>
      </c>
    </row>
    <row r="206" spans="1:26">
      <c r="A206" s="4" t="s">
        <v>15</v>
      </c>
      <c r="B206" s="4" t="s">
        <v>16</v>
      </c>
      <c r="C206" s="4" t="s">
        <v>17</v>
      </c>
      <c r="D206" s="4" t="s">
        <v>24</v>
      </c>
      <c r="E206" s="4" t="s">
        <v>25</v>
      </c>
      <c r="F206" s="4" t="s">
        <v>59</v>
      </c>
      <c r="G206" s="4" t="s">
        <v>60</v>
      </c>
      <c r="H206" s="4">
        <v>6516</v>
      </c>
      <c r="I206" s="4"/>
      <c r="J206" s="8">
        <f>VLOOKUP(G206,[1]Yolanda!$G:$J,4,FALSE)</f>
        <v>4051.4</v>
      </c>
      <c r="K206" s="5">
        <f t="shared" si="42"/>
        <v>0.22700000000000001</v>
      </c>
      <c r="L206" s="10">
        <f t="shared" si="43"/>
        <v>0.62176181706568445</v>
      </c>
      <c r="M206" s="5">
        <f t="shared" si="44"/>
        <v>0.36</v>
      </c>
      <c r="N206" s="13">
        <f>VLOOKUP(G206,[1]Yolanda!$G:$Z,20,FALSE)</f>
        <v>1247</v>
      </c>
      <c r="O206" s="13">
        <f t="shared" si="45"/>
        <v>5736.2</v>
      </c>
      <c r="P206" s="5">
        <f t="shared" si="46"/>
        <v>0.76800000000000002</v>
      </c>
      <c r="Q206" s="18">
        <f t="shared" si="47"/>
        <v>0.88032535297728665</v>
      </c>
      <c r="R206" s="5">
        <f t="shared" si="48"/>
        <v>0.96299999999999997</v>
      </c>
      <c r="S206" s="13">
        <f>VLOOKUP(G206,[1]Yolanda!$G:$AA,21,FALSE)</f>
        <v>139</v>
      </c>
      <c r="T206" s="13">
        <f t="shared" si="49"/>
        <v>639.4</v>
      </c>
      <c r="U206" s="5">
        <f t="shared" si="50"/>
        <v>0.497</v>
      </c>
      <c r="V206" s="15">
        <f t="shared" si="51"/>
        <v>9.8127685696746472E-2</v>
      </c>
      <c r="W206" s="5">
        <f t="shared" si="52"/>
        <v>0.61399999999999999</v>
      </c>
      <c r="X206">
        <v>23.05</v>
      </c>
      <c r="Y206" s="6">
        <f t="shared" si="53"/>
        <v>0.115</v>
      </c>
      <c r="Z206">
        <f t="shared" si="54"/>
        <v>4.7112499999999997</v>
      </c>
    </row>
    <row r="207" spans="1:26">
      <c r="A207" s="4" t="s">
        <v>15</v>
      </c>
      <c r="B207" s="4" t="s">
        <v>16</v>
      </c>
      <c r="C207" s="4" t="s">
        <v>17</v>
      </c>
      <c r="D207" s="4" t="s">
        <v>452</v>
      </c>
      <c r="E207" s="4" t="s">
        <v>453</v>
      </c>
      <c r="F207" s="4" t="s">
        <v>521</v>
      </c>
      <c r="G207" s="4" t="s">
        <v>522</v>
      </c>
      <c r="H207" s="4">
        <v>25386</v>
      </c>
      <c r="I207" s="4"/>
      <c r="J207" s="8">
        <f>VLOOKUP(G207,[1]Yolanda!$G:$J,4,FALSE)</f>
        <v>29447</v>
      </c>
      <c r="K207" s="5">
        <f t="shared" si="42"/>
        <v>0.70299999999999996</v>
      </c>
      <c r="L207" s="10">
        <f t="shared" si="43"/>
        <v>1.1599700622390294</v>
      </c>
      <c r="M207" s="5">
        <f t="shared" si="44"/>
        <v>0.83399999999999996</v>
      </c>
      <c r="N207" s="13">
        <f>VLOOKUP(G207,[1]Yolanda!$G:$Z,20,FALSE)</f>
        <v>16</v>
      </c>
      <c r="O207" s="13">
        <f t="shared" si="45"/>
        <v>73.599999999999994</v>
      </c>
      <c r="P207" s="5">
        <f t="shared" si="46"/>
        <v>0.44900000000000001</v>
      </c>
      <c r="Q207" s="18">
        <f t="shared" si="47"/>
        <v>2.8992357992594343E-3</v>
      </c>
      <c r="R207" s="5">
        <f t="shared" si="48"/>
        <v>0.48699999999999999</v>
      </c>
      <c r="S207" s="13">
        <f>VLOOKUP(G207,[1]Yolanda!$G:$AA,21,FALSE)</f>
        <v>222</v>
      </c>
      <c r="T207" s="13">
        <f t="shared" si="49"/>
        <v>1021.1999999999999</v>
      </c>
      <c r="U207" s="5">
        <f t="shared" si="50"/>
        <v>0.52800000000000002</v>
      </c>
      <c r="V207" s="15">
        <f t="shared" si="51"/>
        <v>4.0226896714724646E-2</v>
      </c>
      <c r="W207" s="5">
        <f t="shared" si="52"/>
        <v>0.53200000000000003</v>
      </c>
      <c r="X207">
        <v>33.64</v>
      </c>
      <c r="Y207" s="6">
        <f t="shared" si="53"/>
        <v>0.34200000000000003</v>
      </c>
      <c r="Z207">
        <f t="shared" si="54"/>
        <v>4.6962499999999991</v>
      </c>
    </row>
    <row r="208" spans="1:26">
      <c r="A208" s="4" t="s">
        <v>15</v>
      </c>
      <c r="B208" s="4" t="s">
        <v>16</v>
      </c>
      <c r="C208" s="4" t="s">
        <v>17</v>
      </c>
      <c r="D208" s="4" t="s">
        <v>452</v>
      </c>
      <c r="E208" s="4" t="s">
        <v>453</v>
      </c>
      <c r="F208" s="4" t="s">
        <v>454</v>
      </c>
      <c r="G208" s="4" t="s">
        <v>455</v>
      </c>
      <c r="H208" s="4">
        <v>7942</v>
      </c>
      <c r="I208" s="4"/>
      <c r="J208" s="8">
        <f>VLOOKUP(G208,[1]Yolanda!$G:$J,4,FALSE)</f>
        <v>9214</v>
      </c>
      <c r="K208" s="5">
        <f t="shared" si="42"/>
        <v>0.32</v>
      </c>
      <c r="L208" s="10">
        <f t="shared" si="43"/>
        <v>1.1601611684714177</v>
      </c>
      <c r="M208" s="5">
        <f t="shared" si="44"/>
        <v>0.99099999999999999</v>
      </c>
      <c r="N208" s="13">
        <f>VLOOKUP(G208,[1]Yolanda!$G:$Z,20,FALSE)</f>
        <v>20</v>
      </c>
      <c r="O208" s="13">
        <f t="shared" si="45"/>
        <v>92</v>
      </c>
      <c r="P208" s="5">
        <f t="shared" si="46"/>
        <v>0.46899999999999997</v>
      </c>
      <c r="Q208" s="18">
        <f t="shared" si="47"/>
        <v>1.1583983883152859E-2</v>
      </c>
      <c r="R208" s="5">
        <f t="shared" si="48"/>
        <v>0.58399999999999996</v>
      </c>
      <c r="S208" s="13">
        <f>VLOOKUP(G208,[1]Yolanda!$G:$AA,21,FALSE)</f>
        <v>281</v>
      </c>
      <c r="T208" s="13">
        <f t="shared" si="49"/>
        <v>1292.5999999999999</v>
      </c>
      <c r="U208" s="5">
        <f t="shared" si="50"/>
        <v>0.54</v>
      </c>
      <c r="V208" s="15">
        <f t="shared" si="51"/>
        <v>0.16275497355829766</v>
      </c>
      <c r="W208" s="5">
        <f t="shared" si="52"/>
        <v>0.67100000000000004</v>
      </c>
      <c r="X208">
        <v>29.67</v>
      </c>
      <c r="Y208" s="6">
        <f t="shared" si="53"/>
        <v>0.247</v>
      </c>
      <c r="Z208">
        <f t="shared" si="54"/>
        <v>4.6367499999999993</v>
      </c>
    </row>
    <row r="209" spans="1:26">
      <c r="A209" s="4" t="s">
        <v>15</v>
      </c>
      <c r="B209" s="4" t="s">
        <v>16</v>
      </c>
      <c r="C209" s="4" t="s">
        <v>17</v>
      </c>
      <c r="D209" s="4" t="s">
        <v>452</v>
      </c>
      <c r="E209" s="4" t="s">
        <v>453</v>
      </c>
      <c r="F209" s="4" t="s">
        <v>752</v>
      </c>
      <c r="G209" s="4" t="s">
        <v>753</v>
      </c>
      <c r="H209" s="4">
        <v>9261</v>
      </c>
      <c r="I209" s="4"/>
      <c r="J209" s="8">
        <f>VLOOKUP(G209,[1]Yolanda!$G:$J,4,FALSE)</f>
        <v>10740</v>
      </c>
      <c r="K209" s="5">
        <f t="shared" si="42"/>
        <v>0.35199999999999998</v>
      </c>
      <c r="L209" s="10">
        <f t="shared" si="43"/>
        <v>1.1597019760285066</v>
      </c>
      <c r="M209" s="5">
        <f t="shared" si="44"/>
        <v>0.80400000000000005</v>
      </c>
      <c r="N209" s="13">
        <f>VLOOKUP(G209,[1]Yolanda!$G:$Z,20,FALSE)</f>
        <v>13</v>
      </c>
      <c r="O209" s="13">
        <f t="shared" si="45"/>
        <v>59.8</v>
      </c>
      <c r="P209" s="5">
        <f t="shared" si="46"/>
        <v>0.437</v>
      </c>
      <c r="Q209" s="18">
        <f t="shared" si="47"/>
        <v>6.4571860490227834E-3</v>
      </c>
      <c r="R209" s="5">
        <f t="shared" si="48"/>
        <v>0.54600000000000004</v>
      </c>
      <c r="S209" s="13">
        <f>VLOOKUP(G209,[1]Yolanda!$G:$AA,21,FALSE)</f>
        <v>149</v>
      </c>
      <c r="T209" s="13">
        <f t="shared" si="49"/>
        <v>685.4</v>
      </c>
      <c r="U209" s="5">
        <f t="shared" si="50"/>
        <v>0.50600000000000001</v>
      </c>
      <c r="V209" s="15">
        <f t="shared" si="51"/>
        <v>7.4009286254184209E-2</v>
      </c>
      <c r="W209" s="5">
        <f t="shared" si="52"/>
        <v>0.59</v>
      </c>
      <c r="X209">
        <v>43.22</v>
      </c>
      <c r="Y209" s="6">
        <f t="shared" si="53"/>
        <v>0.64900000000000002</v>
      </c>
      <c r="Z209">
        <f t="shared" si="54"/>
        <v>4.6362500000000004</v>
      </c>
    </row>
    <row r="210" spans="1:26">
      <c r="A210" s="4" t="s">
        <v>170</v>
      </c>
      <c r="B210" s="4" t="s">
        <v>171</v>
      </c>
      <c r="C210" s="4" t="s">
        <v>172</v>
      </c>
      <c r="D210" s="4" t="s">
        <v>173</v>
      </c>
      <c r="E210" s="4" t="s">
        <v>174</v>
      </c>
      <c r="F210" s="4" t="s">
        <v>272</v>
      </c>
      <c r="G210" s="4" t="s">
        <v>273</v>
      </c>
      <c r="H210" s="4">
        <v>26218</v>
      </c>
      <c r="I210" s="4"/>
      <c r="J210" s="8">
        <f>VLOOKUP(G210,[1]Yolanda!$G:$J,4,FALSE)</f>
        <v>26218</v>
      </c>
      <c r="K210" s="5">
        <f t="shared" si="42"/>
        <v>0.64500000000000002</v>
      </c>
      <c r="L210" s="10">
        <f t="shared" si="43"/>
        <v>1</v>
      </c>
      <c r="M210" s="5">
        <f t="shared" si="44"/>
        <v>0.42299999999999999</v>
      </c>
      <c r="N210" s="13">
        <f>VLOOKUP(G210,[1]Yolanda!$G:$Z,20,FALSE)</f>
        <v>143</v>
      </c>
      <c r="O210" s="13">
        <f t="shared" si="45"/>
        <v>657.8</v>
      </c>
      <c r="P210" s="5">
        <f t="shared" si="46"/>
        <v>0.629</v>
      </c>
      <c r="Q210" s="18">
        <f t="shared" si="47"/>
        <v>2.5089633076512317E-2</v>
      </c>
      <c r="R210" s="5">
        <f t="shared" si="48"/>
        <v>0.629</v>
      </c>
      <c r="S210" s="13">
        <f>VLOOKUP(G210,[1]Yolanda!$G:$AA,21,FALSE)</f>
        <v>943</v>
      </c>
      <c r="T210" s="13">
        <f t="shared" si="49"/>
        <v>4337.7999999999993</v>
      </c>
      <c r="U210" s="5">
        <f t="shared" si="50"/>
        <v>0.68700000000000006</v>
      </c>
      <c r="V210" s="15">
        <f t="shared" si="51"/>
        <v>0.16545121672133645</v>
      </c>
      <c r="W210" s="5">
        <f t="shared" si="52"/>
        <v>0.67700000000000005</v>
      </c>
      <c r="X210">
        <v>18.53</v>
      </c>
      <c r="Y210" s="6">
        <f t="shared" si="53"/>
        <v>6.8000000000000005E-2</v>
      </c>
      <c r="Z210">
        <f t="shared" si="54"/>
        <v>4.6274999999999995</v>
      </c>
    </row>
    <row r="211" spans="1:26">
      <c r="A211" s="4" t="s">
        <v>170</v>
      </c>
      <c r="B211" s="4" t="s">
        <v>171</v>
      </c>
      <c r="C211" s="4" t="s">
        <v>172</v>
      </c>
      <c r="D211" s="4" t="s">
        <v>173</v>
      </c>
      <c r="E211" s="4" t="s">
        <v>174</v>
      </c>
      <c r="F211" s="4" t="s">
        <v>318</v>
      </c>
      <c r="G211" s="4" t="s">
        <v>319</v>
      </c>
      <c r="H211" s="4">
        <v>35069</v>
      </c>
      <c r="I211" s="4"/>
      <c r="J211" s="8">
        <f>VLOOKUP(G211,[1]Yolanda!$G:$J,4,FALSE)</f>
        <v>35069</v>
      </c>
      <c r="K211" s="5">
        <f t="shared" si="42"/>
        <v>0.77600000000000002</v>
      </c>
      <c r="L211" s="10">
        <f t="shared" si="43"/>
        <v>1</v>
      </c>
      <c r="M211" s="5">
        <f t="shared" si="44"/>
        <v>0.42299999999999999</v>
      </c>
      <c r="N211" s="13">
        <f>VLOOKUP(G211,[1]Yolanda!$G:$Z,20,FALSE)</f>
        <v>160</v>
      </c>
      <c r="O211" s="13">
        <f t="shared" si="45"/>
        <v>736</v>
      </c>
      <c r="P211" s="5">
        <f t="shared" si="46"/>
        <v>0.64500000000000002</v>
      </c>
      <c r="Q211" s="18">
        <f t="shared" si="47"/>
        <v>2.0987196669423138E-2</v>
      </c>
      <c r="R211" s="5">
        <f t="shared" si="48"/>
        <v>0.61599999999999999</v>
      </c>
      <c r="S211" s="13">
        <f>VLOOKUP(G211,[1]Yolanda!$G:$AA,21,FALSE)</f>
        <v>220</v>
      </c>
      <c r="T211" s="13">
        <f t="shared" si="49"/>
        <v>1011.9999999999999</v>
      </c>
      <c r="U211" s="5">
        <f t="shared" si="50"/>
        <v>0.52600000000000002</v>
      </c>
      <c r="V211" s="15">
        <f t="shared" si="51"/>
        <v>2.8857395420456809E-2</v>
      </c>
      <c r="W211" s="5">
        <f t="shared" si="52"/>
        <v>0.51400000000000001</v>
      </c>
      <c r="X211">
        <v>22.56</v>
      </c>
      <c r="Y211" s="6">
        <f t="shared" si="53"/>
        <v>0.113</v>
      </c>
      <c r="Z211">
        <f t="shared" si="54"/>
        <v>4.5985000000000005</v>
      </c>
    </row>
    <row r="212" spans="1:26">
      <c r="A212" s="4" t="s">
        <v>170</v>
      </c>
      <c r="B212" s="4" t="s">
        <v>171</v>
      </c>
      <c r="C212" s="4" t="s">
        <v>172</v>
      </c>
      <c r="D212" s="4" t="s">
        <v>173</v>
      </c>
      <c r="E212" s="4" t="s">
        <v>174</v>
      </c>
      <c r="F212" s="4" t="s">
        <v>197</v>
      </c>
      <c r="G212" s="4" t="s">
        <v>213</v>
      </c>
      <c r="H212" s="4">
        <v>54950</v>
      </c>
      <c r="I212" s="4"/>
      <c r="J212" s="8">
        <f>VLOOKUP(G212,[1]Yolanda!$G:$J,4,FALSE)</f>
        <v>54950</v>
      </c>
      <c r="K212" s="5">
        <f t="shared" si="42"/>
        <v>0.89500000000000002</v>
      </c>
      <c r="L212" s="10">
        <f t="shared" si="43"/>
        <v>1</v>
      </c>
      <c r="M212" s="5">
        <f t="shared" si="44"/>
        <v>0.42299999999999999</v>
      </c>
      <c r="N212" s="13">
        <f>VLOOKUP(G212,[1]Yolanda!$G:$Z,20,FALSE)</f>
        <v>117</v>
      </c>
      <c r="O212" s="13">
        <f t="shared" si="45"/>
        <v>538.19999999999993</v>
      </c>
      <c r="P212" s="5">
        <f t="shared" si="46"/>
        <v>0.61799999999999999</v>
      </c>
      <c r="Q212" s="18">
        <f t="shared" si="47"/>
        <v>9.7943585077343021E-3</v>
      </c>
      <c r="R212" s="5">
        <f t="shared" si="48"/>
        <v>0.57199999999999995</v>
      </c>
      <c r="S212" s="13">
        <f>VLOOKUP(G212,[1]Yolanda!$G:$AA,21,FALSE)</f>
        <v>357</v>
      </c>
      <c r="T212" s="13">
        <f t="shared" si="49"/>
        <v>1642.1999999999998</v>
      </c>
      <c r="U212" s="5">
        <f t="shared" si="50"/>
        <v>0.57399999999999995</v>
      </c>
      <c r="V212" s="15">
        <f t="shared" si="51"/>
        <v>2.9885350318471334E-2</v>
      </c>
      <c r="W212" s="5">
        <f t="shared" si="52"/>
        <v>0.52</v>
      </c>
      <c r="X212">
        <v>15.21</v>
      </c>
      <c r="Y212" s="6">
        <f t="shared" si="53"/>
        <v>0.02</v>
      </c>
      <c r="Z212">
        <f t="shared" si="54"/>
        <v>4.5704999999999991</v>
      </c>
    </row>
    <row r="213" spans="1:26">
      <c r="A213" s="4" t="s">
        <v>70</v>
      </c>
      <c r="B213" s="4" t="s">
        <v>71</v>
      </c>
      <c r="C213" s="4" t="s">
        <v>72</v>
      </c>
      <c r="D213" s="4" t="s">
        <v>166</v>
      </c>
      <c r="E213" s="4" t="s">
        <v>167</v>
      </c>
      <c r="F213" s="4" t="s">
        <v>841</v>
      </c>
      <c r="G213" s="4" t="s">
        <v>842</v>
      </c>
      <c r="H213" s="4">
        <v>36943</v>
      </c>
      <c r="I213" s="4"/>
      <c r="J213" s="8">
        <f>VLOOKUP(G213,[1]Yolanda!$G:$J,4,FALSE)</f>
        <v>36943</v>
      </c>
      <c r="K213" s="5">
        <f t="shared" si="42"/>
        <v>0.78800000000000003</v>
      </c>
      <c r="L213" s="10">
        <f t="shared" si="43"/>
        <v>1</v>
      </c>
      <c r="M213" s="5">
        <f t="shared" si="44"/>
        <v>0.42299999999999999</v>
      </c>
      <c r="N213" s="13">
        <f>VLOOKUP(G213,[1]Yolanda!$G:$Z,20,FALSE)</f>
        <v>23</v>
      </c>
      <c r="O213" s="13">
        <f t="shared" si="45"/>
        <v>105.8</v>
      </c>
      <c r="P213" s="5">
        <f t="shared" si="46"/>
        <v>0.48499999999999999</v>
      </c>
      <c r="Q213" s="18">
        <f t="shared" si="47"/>
        <v>2.8638713694069239E-3</v>
      </c>
      <c r="R213" s="5">
        <f t="shared" si="48"/>
        <v>0.48499999999999999</v>
      </c>
      <c r="S213" s="13">
        <f>VLOOKUP(G213,[1]Yolanda!$G:$AA,21,FALSE)</f>
        <v>26</v>
      </c>
      <c r="T213" s="13">
        <f t="shared" si="49"/>
        <v>119.6</v>
      </c>
      <c r="U213" s="5">
        <f t="shared" si="50"/>
        <v>0.39100000000000001</v>
      </c>
      <c r="V213" s="15">
        <f t="shared" si="51"/>
        <v>3.2374198088947837E-3</v>
      </c>
      <c r="W213" s="5">
        <f t="shared" si="52"/>
        <v>0.39500000000000002</v>
      </c>
      <c r="X213">
        <v>47.15</v>
      </c>
      <c r="Y213" s="6">
        <f t="shared" si="53"/>
        <v>0.75600000000000001</v>
      </c>
      <c r="Z213">
        <f t="shared" si="54"/>
        <v>4.5567500000000001</v>
      </c>
    </row>
    <row r="214" spans="1:26">
      <c r="A214" s="4" t="s">
        <v>368</v>
      </c>
      <c r="B214" s="4" t="s">
        <v>369</v>
      </c>
      <c r="C214" s="4" t="s">
        <v>370</v>
      </c>
      <c r="D214" s="4" t="s">
        <v>659</v>
      </c>
      <c r="E214" s="4" t="s">
        <v>660</v>
      </c>
      <c r="F214" s="4" t="s">
        <v>966</v>
      </c>
      <c r="G214" s="4" t="s">
        <v>993</v>
      </c>
      <c r="H214" s="4">
        <v>39474</v>
      </c>
      <c r="I214" s="4"/>
      <c r="J214" s="8">
        <f>VLOOKUP(G214,[1]Yolanda!$G:$J,4,FALSE)</f>
        <v>8920</v>
      </c>
      <c r="K214" s="5">
        <v>0</v>
      </c>
      <c r="L214" s="10">
        <f t="shared" si="43"/>
        <v>0.22597152556112884</v>
      </c>
      <c r="M214" s="5">
        <f t="shared" si="44"/>
        <v>0.28799999999999998</v>
      </c>
      <c r="N214" s="13">
        <f>VLOOKUP(G214,[1]Yolanda!$G:$Z,20,FALSE)</f>
        <v>245</v>
      </c>
      <c r="O214" s="13">
        <f t="shared" si="45"/>
        <v>1127</v>
      </c>
      <c r="P214" s="5">
        <f t="shared" si="46"/>
        <v>0.66300000000000003</v>
      </c>
      <c r="Q214" s="18">
        <f t="shared" si="47"/>
        <v>2.855043826316056E-2</v>
      </c>
      <c r="R214" s="5">
        <f t="shared" si="48"/>
        <v>0.64300000000000002</v>
      </c>
      <c r="S214" s="13">
        <f>VLOOKUP(G214,[1]Yolanda!$G:$AA,21,FALSE)</f>
        <v>874</v>
      </c>
      <c r="T214" s="13">
        <f t="shared" si="49"/>
        <v>4020.3999999999996</v>
      </c>
      <c r="U214" s="5">
        <f t="shared" si="50"/>
        <v>0.67100000000000004</v>
      </c>
      <c r="V214" s="15">
        <f t="shared" si="51"/>
        <v>0.10184931853878501</v>
      </c>
      <c r="W214" s="5">
        <f t="shared" si="52"/>
        <v>0.61799999999999999</v>
      </c>
      <c r="X214">
        <v>56.88</v>
      </c>
      <c r="Y214" s="6">
        <f t="shared" si="53"/>
        <v>0.94299999999999995</v>
      </c>
      <c r="Z214">
        <f t="shared" si="54"/>
        <v>4.55525</v>
      </c>
    </row>
    <row r="215" spans="1:26">
      <c r="A215" s="4" t="s">
        <v>368</v>
      </c>
      <c r="B215" s="4" t="s">
        <v>369</v>
      </c>
      <c r="C215" s="4" t="s">
        <v>370</v>
      </c>
      <c r="D215" s="4" t="s">
        <v>666</v>
      </c>
      <c r="E215" s="4" t="s">
        <v>667</v>
      </c>
      <c r="F215" s="4" t="s">
        <v>178</v>
      </c>
      <c r="G215" s="4" t="s">
        <v>1033</v>
      </c>
      <c r="H215" s="4">
        <v>9456</v>
      </c>
      <c r="I215" s="4"/>
      <c r="J215" s="8">
        <f>VLOOKUP(G215,[1]Yolanda!$G:$J,4,FALSE)</f>
        <v>4280</v>
      </c>
      <c r="K215" s="5">
        <f t="shared" ref="K215:K253" si="55">PERCENTRANK(J:J,J215)</f>
        <v>0.23100000000000001</v>
      </c>
      <c r="L215" s="10">
        <f t="shared" si="43"/>
        <v>0.45262267343485618</v>
      </c>
      <c r="M215" s="5">
        <f t="shared" si="44"/>
        <v>0.318</v>
      </c>
      <c r="N215" s="13">
        <f>VLOOKUP(G215,[1]Yolanda!$G:$Z,20,FALSE)</f>
        <v>10</v>
      </c>
      <c r="O215" s="13">
        <f t="shared" si="45"/>
        <v>46</v>
      </c>
      <c r="P215" s="5">
        <f t="shared" si="46"/>
        <v>0.42699999999999999</v>
      </c>
      <c r="Q215" s="18">
        <f t="shared" si="47"/>
        <v>4.8646362098138749E-3</v>
      </c>
      <c r="R215" s="5">
        <f t="shared" si="48"/>
        <v>0.52400000000000002</v>
      </c>
      <c r="S215" s="13">
        <f>VLOOKUP(G215,[1]Yolanda!$G:$AA,21,FALSE)</f>
        <v>889</v>
      </c>
      <c r="T215" s="13">
        <f t="shared" si="49"/>
        <v>4089.3999999999996</v>
      </c>
      <c r="U215" s="5">
        <f t="shared" si="50"/>
        <v>0.67700000000000005</v>
      </c>
      <c r="V215" s="15">
        <f t="shared" si="51"/>
        <v>0.43246615905245345</v>
      </c>
      <c r="W215" s="5">
        <f t="shared" si="52"/>
        <v>0.88500000000000001</v>
      </c>
      <c r="X215">
        <v>62.75</v>
      </c>
      <c r="Y215" s="6">
        <f t="shared" si="53"/>
        <v>0.98899999999999999</v>
      </c>
      <c r="Z215">
        <f t="shared" si="54"/>
        <v>4.5110000000000001</v>
      </c>
    </row>
    <row r="216" spans="1:26">
      <c r="A216" s="4" t="s">
        <v>368</v>
      </c>
      <c r="B216" s="4" t="s">
        <v>369</v>
      </c>
      <c r="C216" s="4" t="s">
        <v>370</v>
      </c>
      <c r="D216" s="4" t="s">
        <v>666</v>
      </c>
      <c r="E216" s="4" t="s">
        <v>667</v>
      </c>
      <c r="F216" s="4" t="s">
        <v>1013</v>
      </c>
      <c r="G216" s="4" t="s">
        <v>1014</v>
      </c>
      <c r="H216" s="4">
        <v>17136</v>
      </c>
      <c r="I216" s="4"/>
      <c r="J216" s="8">
        <f>VLOOKUP(G216,[1]Yolanda!$G:$J,4,FALSE)</f>
        <v>2880</v>
      </c>
      <c r="K216" s="5">
        <f t="shared" si="55"/>
        <v>0.20499999999999999</v>
      </c>
      <c r="L216" s="10">
        <f t="shared" si="43"/>
        <v>0.16806722689075632</v>
      </c>
      <c r="M216" s="5">
        <f t="shared" si="44"/>
        <v>0.27</v>
      </c>
      <c r="N216" s="13">
        <f>VLOOKUP(G216,[1]Yolanda!$G:$Z,20,FALSE)</f>
        <v>27</v>
      </c>
      <c r="O216" s="13">
        <f t="shared" si="45"/>
        <v>124.19999999999999</v>
      </c>
      <c r="P216" s="5">
        <f t="shared" si="46"/>
        <v>0.504</v>
      </c>
      <c r="Q216" s="18">
        <f t="shared" si="47"/>
        <v>7.2478991596638649E-3</v>
      </c>
      <c r="R216" s="5">
        <f t="shared" si="48"/>
        <v>0.55600000000000005</v>
      </c>
      <c r="S216" s="13">
        <f>VLOOKUP(G216,[1]Yolanda!$G:$AA,21,FALSE)</f>
        <v>1078</v>
      </c>
      <c r="T216" s="13">
        <f t="shared" si="49"/>
        <v>4958.7999999999993</v>
      </c>
      <c r="U216" s="5">
        <f t="shared" si="50"/>
        <v>0.70899999999999996</v>
      </c>
      <c r="V216" s="15">
        <f t="shared" si="51"/>
        <v>0.28937908496732023</v>
      </c>
      <c r="W216" s="5">
        <f t="shared" si="52"/>
        <v>0.745</v>
      </c>
      <c r="X216">
        <v>58.87</v>
      </c>
      <c r="Y216" s="6">
        <f t="shared" si="53"/>
        <v>0.96699999999999997</v>
      </c>
      <c r="Z216">
        <f t="shared" si="54"/>
        <v>4.5062499999999996</v>
      </c>
    </row>
    <row r="217" spans="1:26">
      <c r="A217" s="4" t="s">
        <v>15</v>
      </c>
      <c r="B217" s="4" t="s">
        <v>16</v>
      </c>
      <c r="C217" s="4" t="s">
        <v>17</v>
      </c>
      <c r="D217" s="4" t="s">
        <v>134</v>
      </c>
      <c r="E217" s="4" t="s">
        <v>135</v>
      </c>
      <c r="F217" s="4" t="s">
        <v>683</v>
      </c>
      <c r="G217" s="4" t="s">
        <v>684</v>
      </c>
      <c r="H217" s="4">
        <v>24850</v>
      </c>
      <c r="I217" s="4"/>
      <c r="J217" s="8">
        <f>VLOOKUP(G217,[1]Yolanda!$G:$J,4,FALSE)</f>
        <v>28826</v>
      </c>
      <c r="K217" s="5">
        <f t="shared" si="55"/>
        <v>0.68300000000000005</v>
      </c>
      <c r="L217" s="10">
        <f t="shared" si="43"/>
        <v>1.1599999999999999</v>
      </c>
      <c r="M217" s="5">
        <f t="shared" si="44"/>
        <v>0.90900000000000003</v>
      </c>
      <c r="N217" s="13">
        <f>VLOOKUP(G217,[1]Yolanda!$G:$Z,20,FALSE)</f>
        <v>2</v>
      </c>
      <c r="O217" s="13">
        <f t="shared" si="45"/>
        <v>9.1999999999999993</v>
      </c>
      <c r="P217" s="5">
        <f t="shared" si="46"/>
        <v>0.34200000000000003</v>
      </c>
      <c r="Q217" s="18">
        <f t="shared" si="47"/>
        <v>3.7022132796780683E-4</v>
      </c>
      <c r="R217" s="5">
        <f t="shared" si="48"/>
        <v>0.36</v>
      </c>
      <c r="S217" s="13">
        <f>VLOOKUP(G217,[1]Yolanda!$G:$AA,21,FALSE)</f>
        <v>87</v>
      </c>
      <c r="T217" s="13">
        <f t="shared" si="49"/>
        <v>400.2</v>
      </c>
      <c r="U217" s="5">
        <f t="shared" si="50"/>
        <v>0.45300000000000001</v>
      </c>
      <c r="V217" s="15">
        <f t="shared" si="51"/>
        <v>1.6104627766599596E-2</v>
      </c>
      <c r="W217" s="5">
        <f t="shared" si="52"/>
        <v>0.47099999999999997</v>
      </c>
      <c r="X217">
        <v>40.729999999999997</v>
      </c>
      <c r="Y217" s="6">
        <f t="shared" si="53"/>
        <v>0.56499999999999995</v>
      </c>
      <c r="Z217">
        <f t="shared" si="54"/>
        <v>4.4764999999999997</v>
      </c>
    </row>
    <row r="218" spans="1:26">
      <c r="A218" s="4" t="s">
        <v>368</v>
      </c>
      <c r="B218" s="4" t="s">
        <v>369</v>
      </c>
      <c r="C218" s="4" t="s">
        <v>370</v>
      </c>
      <c r="D218" s="4" t="s">
        <v>962</v>
      </c>
      <c r="E218" s="4" t="s">
        <v>963</v>
      </c>
      <c r="F218" s="4" t="s">
        <v>987</v>
      </c>
      <c r="G218" s="4" t="s">
        <v>988</v>
      </c>
      <c r="H218" s="4">
        <v>7568</v>
      </c>
      <c r="I218" s="4"/>
      <c r="J218" s="8">
        <f>VLOOKUP(G218,[1]Yolanda!$G:$J,4,FALSE)</f>
        <v>4695</v>
      </c>
      <c r="K218" s="5">
        <f t="shared" si="55"/>
        <v>0.25</v>
      </c>
      <c r="L218" s="10">
        <f t="shared" si="43"/>
        <v>0.62037526427061307</v>
      </c>
      <c r="M218" s="5">
        <f t="shared" si="44"/>
        <v>0.32400000000000001</v>
      </c>
      <c r="N218" s="13">
        <f>VLOOKUP(G218,[1]Yolanda!$G:$Z,20,FALSE)</f>
        <v>19</v>
      </c>
      <c r="O218" s="13">
        <f t="shared" si="45"/>
        <v>87.399999999999991</v>
      </c>
      <c r="P218" s="5">
        <f t="shared" si="46"/>
        <v>0.46100000000000002</v>
      </c>
      <c r="Q218" s="18">
        <f t="shared" si="47"/>
        <v>1.1548625792811839E-2</v>
      </c>
      <c r="R218" s="5">
        <f t="shared" si="48"/>
        <v>0.58199999999999996</v>
      </c>
      <c r="S218" s="13">
        <f>VLOOKUP(G218,[1]Yolanda!$G:$AA,21,FALSE)</f>
        <v>401</v>
      </c>
      <c r="T218" s="13">
        <f t="shared" si="49"/>
        <v>1844.6</v>
      </c>
      <c r="U218" s="5">
        <f t="shared" si="50"/>
        <v>0.59399999999999997</v>
      </c>
      <c r="V218" s="15">
        <f t="shared" si="51"/>
        <v>0.2437367864693446</v>
      </c>
      <c r="W218" s="5">
        <f t="shared" si="52"/>
        <v>0.72899999999999998</v>
      </c>
      <c r="X218">
        <v>56.26</v>
      </c>
      <c r="Y218" s="6">
        <f t="shared" si="53"/>
        <v>0.93899999999999995</v>
      </c>
      <c r="Z218">
        <f t="shared" si="54"/>
        <v>4.4739999999999993</v>
      </c>
    </row>
    <row r="219" spans="1:26">
      <c r="A219" s="4" t="s">
        <v>170</v>
      </c>
      <c r="B219" s="4" t="s">
        <v>171</v>
      </c>
      <c r="C219" s="4" t="s">
        <v>172</v>
      </c>
      <c r="D219" s="4" t="s">
        <v>185</v>
      </c>
      <c r="E219" s="4" t="s">
        <v>186</v>
      </c>
      <c r="F219" s="4" t="s">
        <v>641</v>
      </c>
      <c r="G219" s="4" t="s">
        <v>642</v>
      </c>
      <c r="H219" s="4">
        <v>79009</v>
      </c>
      <c r="I219" s="4"/>
      <c r="J219" s="8">
        <f>VLOOKUP(G219,[1]Yolanda!$G:$J,4,FALSE)</f>
        <v>12570</v>
      </c>
      <c r="K219" s="5">
        <f t="shared" si="55"/>
        <v>0.39100000000000001</v>
      </c>
      <c r="L219" s="10">
        <f t="shared" si="43"/>
        <v>0.15909579921274791</v>
      </c>
      <c r="M219" s="5">
        <f t="shared" si="44"/>
        <v>0.26800000000000002</v>
      </c>
      <c r="N219" s="13">
        <f>VLOOKUP(G219,[1]Yolanda!$G:$Z,20,FALSE)</f>
        <v>388</v>
      </c>
      <c r="O219" s="13">
        <f t="shared" si="45"/>
        <v>1784.8</v>
      </c>
      <c r="P219" s="5">
        <f t="shared" si="46"/>
        <v>0.68500000000000005</v>
      </c>
      <c r="Q219" s="18">
        <f t="shared" si="47"/>
        <v>2.2589831538179193E-2</v>
      </c>
      <c r="R219" s="5">
        <f t="shared" si="48"/>
        <v>0.625</v>
      </c>
      <c r="S219" s="13">
        <f>VLOOKUP(G219,[1]Yolanda!$G:$AA,21,FALSE)</f>
        <v>440</v>
      </c>
      <c r="T219" s="13">
        <f t="shared" si="49"/>
        <v>2023.9999999999998</v>
      </c>
      <c r="U219" s="5">
        <f t="shared" si="50"/>
        <v>0.60799999999999998</v>
      </c>
      <c r="V219" s="15">
        <f t="shared" si="51"/>
        <v>2.561733473401764E-2</v>
      </c>
      <c r="W219" s="5">
        <f t="shared" si="52"/>
        <v>0.50800000000000001</v>
      </c>
      <c r="X219">
        <v>39.14</v>
      </c>
      <c r="Y219" s="6">
        <f t="shared" si="53"/>
        <v>0.51900000000000002</v>
      </c>
      <c r="Z219">
        <f t="shared" si="54"/>
        <v>4.4722499999999998</v>
      </c>
    </row>
    <row r="220" spans="1:26">
      <c r="A220" s="4" t="s">
        <v>218</v>
      </c>
      <c r="B220" s="4" t="s">
        <v>219</v>
      </c>
      <c r="C220" s="4" t="s">
        <v>220</v>
      </c>
      <c r="D220" s="4" t="s">
        <v>328</v>
      </c>
      <c r="E220" s="4" t="s">
        <v>329</v>
      </c>
      <c r="F220" s="4" t="s">
        <v>257</v>
      </c>
      <c r="G220" s="4" t="s">
        <v>624</v>
      </c>
      <c r="H220" s="4">
        <v>31969</v>
      </c>
      <c r="I220" s="4"/>
      <c r="J220" s="8">
        <f>VLOOKUP(G220,[1]Yolanda!$G:$J,4,FALSE)</f>
        <v>2813</v>
      </c>
      <c r="K220" s="5">
        <f t="shared" si="55"/>
        <v>0.19700000000000001</v>
      </c>
      <c r="L220" s="10">
        <f t="shared" si="43"/>
        <v>8.7991491757640219E-2</v>
      </c>
      <c r="M220" s="5">
        <f t="shared" si="44"/>
        <v>0.21099999999999999</v>
      </c>
      <c r="N220" s="13">
        <f>VLOOKUP(G220,[1]Yolanda!$G:$Z,20,FALSE)</f>
        <v>306</v>
      </c>
      <c r="O220" s="13">
        <f t="shared" si="45"/>
        <v>1407.6</v>
      </c>
      <c r="P220" s="5">
        <f t="shared" si="46"/>
        <v>0.67500000000000004</v>
      </c>
      <c r="Q220" s="18">
        <f t="shared" si="47"/>
        <v>4.4030154211892769E-2</v>
      </c>
      <c r="R220" s="5">
        <f t="shared" si="48"/>
        <v>0.67300000000000004</v>
      </c>
      <c r="S220" s="13">
        <f>VLOOKUP(G220,[1]Yolanda!$G:$AA,21,FALSE)</f>
        <v>1407</v>
      </c>
      <c r="T220" s="13">
        <f t="shared" si="49"/>
        <v>6472.2</v>
      </c>
      <c r="U220" s="5">
        <f t="shared" si="50"/>
        <v>0.75600000000000001</v>
      </c>
      <c r="V220" s="15">
        <f t="shared" si="51"/>
        <v>0.20245237573899716</v>
      </c>
      <c r="W220" s="5">
        <f t="shared" si="52"/>
        <v>0.70499999999999996</v>
      </c>
      <c r="X220">
        <v>38.28</v>
      </c>
      <c r="Y220" s="6">
        <f t="shared" si="53"/>
        <v>0.496</v>
      </c>
      <c r="Z220">
        <f t="shared" si="54"/>
        <v>4.46075</v>
      </c>
    </row>
    <row r="221" spans="1:26">
      <c r="A221" s="4" t="s">
        <v>70</v>
      </c>
      <c r="B221" s="4" t="s">
        <v>71</v>
      </c>
      <c r="C221" s="4" t="s">
        <v>72</v>
      </c>
      <c r="D221" s="4" t="s">
        <v>166</v>
      </c>
      <c r="E221" s="4" t="s">
        <v>167</v>
      </c>
      <c r="F221" s="4" t="s">
        <v>784</v>
      </c>
      <c r="G221" s="4" t="s">
        <v>785</v>
      </c>
      <c r="H221" s="4">
        <v>93675</v>
      </c>
      <c r="I221" s="4"/>
      <c r="J221" s="8">
        <f>VLOOKUP(G221,[1]Yolanda!$G:$J,4,FALSE)</f>
        <v>93675</v>
      </c>
      <c r="K221" s="5">
        <f t="shared" si="55"/>
        <v>0.95299999999999996</v>
      </c>
      <c r="L221" s="10">
        <f t="shared" si="43"/>
        <v>1</v>
      </c>
      <c r="M221" s="5">
        <f t="shared" si="44"/>
        <v>0.42299999999999999</v>
      </c>
      <c r="N221" s="13">
        <f>VLOOKUP(G221,[1]Yolanda!$G:$Z,20,FALSE)</f>
        <v>16</v>
      </c>
      <c r="O221" s="13">
        <f t="shared" si="45"/>
        <v>73.599999999999994</v>
      </c>
      <c r="P221" s="5">
        <f t="shared" si="46"/>
        <v>0.44900000000000001</v>
      </c>
      <c r="Q221" s="18">
        <f t="shared" si="47"/>
        <v>7.8569522284494258E-4</v>
      </c>
      <c r="R221" s="5">
        <f t="shared" si="48"/>
        <v>0.39300000000000002</v>
      </c>
      <c r="S221" s="13">
        <f>VLOOKUP(G221,[1]Yolanda!$G:$AA,21,FALSE)</f>
        <v>32</v>
      </c>
      <c r="T221" s="13">
        <f t="shared" si="49"/>
        <v>147.19999999999999</v>
      </c>
      <c r="U221" s="5">
        <f t="shared" si="50"/>
        <v>0.39500000000000002</v>
      </c>
      <c r="V221" s="15">
        <f t="shared" si="51"/>
        <v>1.5713904456898852E-3</v>
      </c>
      <c r="W221" s="5">
        <f t="shared" si="52"/>
        <v>0.36399999999999999</v>
      </c>
      <c r="X221">
        <v>45.04</v>
      </c>
      <c r="Y221" s="6">
        <f t="shared" si="53"/>
        <v>0.69099999999999995</v>
      </c>
      <c r="Z221">
        <f t="shared" si="54"/>
        <v>4.4537500000000003</v>
      </c>
    </row>
    <row r="222" spans="1:26">
      <c r="A222" s="4" t="s">
        <v>218</v>
      </c>
      <c r="B222" s="4" t="s">
        <v>219</v>
      </c>
      <c r="C222" s="4" t="s">
        <v>220</v>
      </c>
      <c r="D222" s="4" t="s">
        <v>320</v>
      </c>
      <c r="E222" s="4" t="s">
        <v>321</v>
      </c>
      <c r="F222" s="4" t="s">
        <v>925</v>
      </c>
      <c r="G222" s="4" t="s">
        <v>926</v>
      </c>
      <c r="H222" s="4">
        <v>33754</v>
      </c>
      <c r="I222" s="4"/>
      <c r="J222" s="8">
        <f>VLOOKUP(G222,[1]Yolanda!$G:$J,4,FALSE)</f>
        <v>3310</v>
      </c>
      <c r="K222" s="5">
        <f t="shared" si="55"/>
        <v>0.21299999999999999</v>
      </c>
      <c r="L222" s="10">
        <f t="shared" si="43"/>
        <v>9.8062451857557617E-2</v>
      </c>
      <c r="M222" s="5">
        <f t="shared" si="44"/>
        <v>0.22900000000000001</v>
      </c>
      <c r="N222" s="13">
        <f>VLOOKUP(G222,[1]Yolanda!$G:$Z,20,FALSE)</f>
        <v>108</v>
      </c>
      <c r="O222" s="13">
        <f t="shared" si="45"/>
        <v>496.79999999999995</v>
      </c>
      <c r="P222" s="5">
        <f t="shared" si="46"/>
        <v>0.61199999999999999</v>
      </c>
      <c r="Q222" s="18">
        <f t="shared" si="47"/>
        <v>1.4718255614149432E-2</v>
      </c>
      <c r="R222" s="5">
        <f t="shared" si="48"/>
        <v>0.59599999999999997</v>
      </c>
      <c r="S222" s="13">
        <f>VLOOKUP(G222,[1]Yolanda!$G:$AA,21,FALSE)</f>
        <v>501</v>
      </c>
      <c r="T222" s="13">
        <f t="shared" si="49"/>
        <v>2304.6</v>
      </c>
      <c r="U222" s="5">
        <f t="shared" si="50"/>
        <v>0.61599999999999999</v>
      </c>
      <c r="V222" s="15">
        <f t="shared" si="51"/>
        <v>6.8276352432304316E-2</v>
      </c>
      <c r="W222" s="5">
        <f t="shared" si="52"/>
        <v>0.58399999999999996</v>
      </c>
      <c r="X222">
        <v>51.48</v>
      </c>
      <c r="Y222" s="6">
        <f t="shared" si="53"/>
        <v>0.86199999999999999</v>
      </c>
      <c r="Z222">
        <f t="shared" si="54"/>
        <v>4.4284999999999997</v>
      </c>
    </row>
    <row r="223" spans="1:26">
      <c r="A223" s="4" t="s">
        <v>15</v>
      </c>
      <c r="B223" s="4" t="s">
        <v>16</v>
      </c>
      <c r="C223" s="4" t="s">
        <v>17</v>
      </c>
      <c r="D223" s="4" t="s">
        <v>452</v>
      </c>
      <c r="E223" s="4" t="s">
        <v>453</v>
      </c>
      <c r="F223" s="4" t="s">
        <v>574</v>
      </c>
      <c r="G223" s="4" t="s">
        <v>575</v>
      </c>
      <c r="H223" s="4">
        <v>12528</v>
      </c>
      <c r="I223" s="4"/>
      <c r="J223" s="8">
        <f>VLOOKUP(G223,[1]Yolanda!$G:$J,4,FALSE)</f>
        <v>14535</v>
      </c>
      <c r="K223" s="5">
        <f t="shared" si="55"/>
        <v>0.42899999999999999</v>
      </c>
      <c r="L223" s="10">
        <f t="shared" si="43"/>
        <v>1.1602011494252873</v>
      </c>
      <c r="M223" s="5">
        <f t="shared" si="44"/>
        <v>0.995</v>
      </c>
      <c r="N223" s="13">
        <f>VLOOKUP(G223,[1]Yolanda!$G:$Z,20,FALSE)</f>
        <v>3</v>
      </c>
      <c r="O223" s="13">
        <f t="shared" si="45"/>
        <v>13.799999999999999</v>
      </c>
      <c r="P223" s="5">
        <f t="shared" si="46"/>
        <v>0.372</v>
      </c>
      <c r="Q223" s="18">
        <f t="shared" si="47"/>
        <v>1.1015325670498083E-3</v>
      </c>
      <c r="R223" s="5">
        <f t="shared" si="48"/>
        <v>0.41299999999999998</v>
      </c>
      <c r="S223" s="13">
        <f>VLOOKUP(G223,[1]Yolanda!$G:$AA,21,FALSE)</f>
        <v>166</v>
      </c>
      <c r="T223" s="13">
        <f t="shared" si="49"/>
        <v>763.59999999999991</v>
      </c>
      <c r="U223" s="5">
        <f t="shared" si="50"/>
        <v>0.51200000000000001</v>
      </c>
      <c r="V223" s="15">
        <f t="shared" si="51"/>
        <v>6.0951468710089392E-2</v>
      </c>
      <c r="W223" s="5">
        <f t="shared" si="52"/>
        <v>0.57199999999999995</v>
      </c>
      <c r="X223">
        <v>36.74</v>
      </c>
      <c r="Y223" s="6">
        <f t="shared" si="53"/>
        <v>0.438</v>
      </c>
      <c r="Z223">
        <f t="shared" si="54"/>
        <v>4.4047499999999999</v>
      </c>
    </row>
    <row r="224" spans="1:26">
      <c r="A224" s="4" t="s">
        <v>170</v>
      </c>
      <c r="B224" s="4" t="s">
        <v>171</v>
      </c>
      <c r="C224" s="4" t="s">
        <v>172</v>
      </c>
      <c r="D224" s="4" t="s">
        <v>185</v>
      </c>
      <c r="E224" s="4" t="s">
        <v>186</v>
      </c>
      <c r="F224" s="4" t="s">
        <v>497</v>
      </c>
      <c r="G224" s="4" t="s">
        <v>498</v>
      </c>
      <c r="H224" s="4">
        <v>41658</v>
      </c>
      <c r="I224" s="4"/>
      <c r="J224" s="8">
        <f>VLOOKUP(G224,[1]Yolanda!$G:$J,4,FALSE)</f>
        <v>10435</v>
      </c>
      <c r="K224" s="5">
        <f t="shared" si="55"/>
        <v>0.34399999999999997</v>
      </c>
      <c r="L224" s="10">
        <f t="shared" si="43"/>
        <v>0.2504921023572903</v>
      </c>
      <c r="M224" s="5">
        <f t="shared" si="44"/>
        <v>0.29399999999999998</v>
      </c>
      <c r="N224" s="13">
        <f>VLOOKUP(G224,[1]Yolanda!$G:$Z,20,FALSE)</f>
        <v>233</v>
      </c>
      <c r="O224" s="13">
        <f t="shared" si="45"/>
        <v>1071.8</v>
      </c>
      <c r="P224" s="5">
        <f t="shared" si="46"/>
        <v>0.65700000000000003</v>
      </c>
      <c r="Q224" s="18">
        <f t="shared" si="47"/>
        <v>2.5728551538720053E-2</v>
      </c>
      <c r="R224" s="5">
        <f t="shared" si="48"/>
        <v>0.63500000000000001</v>
      </c>
      <c r="S224" s="13">
        <f>VLOOKUP(G224,[1]Yolanda!$G:$AA,21,FALSE)</f>
        <v>1273</v>
      </c>
      <c r="T224" s="13">
        <f t="shared" si="49"/>
        <v>5855.7999999999993</v>
      </c>
      <c r="U224" s="5">
        <f t="shared" si="50"/>
        <v>0.73499999999999999</v>
      </c>
      <c r="V224" s="15">
        <f t="shared" si="51"/>
        <v>0.14056843823515289</v>
      </c>
      <c r="W224" s="5">
        <f t="shared" si="52"/>
        <v>0.64500000000000002</v>
      </c>
      <c r="X224">
        <v>31.79</v>
      </c>
      <c r="Y224" s="6">
        <f t="shared" si="53"/>
        <v>0.30199999999999999</v>
      </c>
      <c r="Z224">
        <f t="shared" si="54"/>
        <v>4.3954999999999993</v>
      </c>
    </row>
    <row r="225" spans="1:26">
      <c r="A225" s="4" t="s">
        <v>70</v>
      </c>
      <c r="B225" s="4" t="s">
        <v>71</v>
      </c>
      <c r="C225" s="4" t="s">
        <v>72</v>
      </c>
      <c r="D225" s="4" t="s">
        <v>114</v>
      </c>
      <c r="E225" s="4" t="s">
        <v>115</v>
      </c>
      <c r="F225" s="4" t="s">
        <v>409</v>
      </c>
      <c r="G225" s="4" t="s">
        <v>410</v>
      </c>
      <c r="H225" s="4">
        <v>101571</v>
      </c>
      <c r="I225" s="4"/>
      <c r="J225" s="8">
        <f>VLOOKUP(G225,[1]Yolanda!$G:$J,4,FALSE)</f>
        <v>101571</v>
      </c>
      <c r="K225" s="5">
        <f t="shared" si="55"/>
        <v>0.96299999999999997</v>
      </c>
      <c r="L225" s="10">
        <f t="shared" si="43"/>
        <v>1</v>
      </c>
      <c r="M225" s="5">
        <f t="shared" si="44"/>
        <v>0.42299999999999999</v>
      </c>
      <c r="N225" s="13">
        <f>VLOOKUP(G225,[1]Yolanda!$G:$Z,20,FALSE)</f>
        <v>30</v>
      </c>
      <c r="O225" s="13">
        <f t="shared" si="45"/>
        <v>138</v>
      </c>
      <c r="P225" s="5">
        <f t="shared" si="46"/>
        <v>0.52</v>
      </c>
      <c r="Q225" s="18">
        <f t="shared" si="47"/>
        <v>1.3586555217532563E-3</v>
      </c>
      <c r="R225" s="5">
        <f t="shared" si="48"/>
        <v>0.42499999999999999</v>
      </c>
      <c r="S225" s="13">
        <f>VLOOKUP(G225,[1]Yolanda!$G:$AA,21,FALSE)</f>
        <v>398</v>
      </c>
      <c r="T225" s="13">
        <f t="shared" si="49"/>
        <v>1830.8</v>
      </c>
      <c r="U225" s="5">
        <f t="shared" si="50"/>
        <v>0.58799999999999997</v>
      </c>
      <c r="V225" s="15">
        <f t="shared" si="51"/>
        <v>1.8024829921926534E-2</v>
      </c>
      <c r="W225" s="5">
        <f t="shared" si="52"/>
        <v>0.47899999999999998</v>
      </c>
      <c r="X225">
        <v>27.1</v>
      </c>
      <c r="Y225" s="6">
        <f t="shared" si="53"/>
        <v>0.19800000000000001</v>
      </c>
      <c r="Z225">
        <f t="shared" si="54"/>
        <v>4.3845000000000001</v>
      </c>
    </row>
    <row r="226" spans="1:26">
      <c r="A226" s="4" t="s">
        <v>15</v>
      </c>
      <c r="B226" s="4" t="s">
        <v>16</v>
      </c>
      <c r="C226" s="4" t="s">
        <v>17</v>
      </c>
      <c r="D226" s="4" t="s">
        <v>452</v>
      </c>
      <c r="E226" s="4" t="s">
        <v>453</v>
      </c>
      <c r="F226" s="4" t="s">
        <v>244</v>
      </c>
      <c r="G226" s="4" t="s">
        <v>529</v>
      </c>
      <c r="H226" s="4">
        <v>10525</v>
      </c>
      <c r="I226" s="4"/>
      <c r="J226" s="8">
        <f>VLOOKUP(G226,[1]Yolanda!$G:$J,4,FALSE)</f>
        <v>12207</v>
      </c>
      <c r="K226" s="5">
        <f t="shared" si="55"/>
        <v>0.38100000000000001</v>
      </c>
      <c r="L226" s="10">
        <f t="shared" si="43"/>
        <v>1.1598099762470309</v>
      </c>
      <c r="M226" s="5">
        <f t="shared" si="44"/>
        <v>0.80600000000000005</v>
      </c>
      <c r="N226" s="13">
        <f>VLOOKUP(G226,[1]Yolanda!$G:$Z,20,FALSE)</f>
        <v>13</v>
      </c>
      <c r="O226" s="13">
        <f t="shared" si="45"/>
        <v>59.8</v>
      </c>
      <c r="P226" s="5">
        <f t="shared" si="46"/>
        <v>0.437</v>
      </c>
      <c r="Q226" s="18">
        <f t="shared" si="47"/>
        <v>5.6817102137767216E-3</v>
      </c>
      <c r="R226" s="5">
        <f t="shared" si="48"/>
        <v>0.53600000000000003</v>
      </c>
      <c r="S226" s="13">
        <f>VLOOKUP(G226,[1]Yolanda!$G:$AA,21,FALSE)</f>
        <v>167</v>
      </c>
      <c r="T226" s="13">
        <f t="shared" si="49"/>
        <v>768.19999999999993</v>
      </c>
      <c r="U226" s="5">
        <f t="shared" si="50"/>
        <v>0.51400000000000001</v>
      </c>
      <c r="V226" s="15">
        <f t="shared" si="51"/>
        <v>7.2988123515439429E-2</v>
      </c>
      <c r="W226" s="5">
        <f t="shared" si="52"/>
        <v>0.58799999999999997</v>
      </c>
      <c r="X226">
        <v>33.909999999999997</v>
      </c>
      <c r="Y226" s="6">
        <f t="shared" ref="Y226:Y257" si="56">PERCENTRANK(X:X,X226)</f>
        <v>0.35199999999999998</v>
      </c>
      <c r="Z226">
        <f t="shared" si="54"/>
        <v>4.3650000000000002</v>
      </c>
    </row>
    <row r="227" spans="1:26">
      <c r="A227" s="4" t="s">
        <v>15</v>
      </c>
      <c r="B227" s="4" t="s">
        <v>16</v>
      </c>
      <c r="C227" s="4" t="s">
        <v>17</v>
      </c>
      <c r="D227" s="4" t="s">
        <v>134</v>
      </c>
      <c r="E227" s="4" t="s">
        <v>135</v>
      </c>
      <c r="F227" s="4" t="s">
        <v>997</v>
      </c>
      <c r="G227" s="4" t="s">
        <v>998</v>
      </c>
      <c r="H227" s="4">
        <v>6746</v>
      </c>
      <c r="I227" s="4"/>
      <c r="J227" s="8">
        <f>VLOOKUP(G227,[1]Yolanda!$G:$J,4,FALSE)</f>
        <v>7825</v>
      </c>
      <c r="K227" s="5">
        <f t="shared" si="55"/>
        <v>0.29199999999999998</v>
      </c>
      <c r="L227" s="10">
        <f t="shared" si="43"/>
        <v>1.1599466350429883</v>
      </c>
      <c r="M227" s="5">
        <f t="shared" si="44"/>
        <v>0.81599999999999995</v>
      </c>
      <c r="N227" s="13">
        <f>VLOOKUP(G227,[1]Yolanda!$G:$Z,20,FALSE)</f>
        <v>2</v>
      </c>
      <c r="O227" s="13">
        <f t="shared" si="45"/>
        <v>9.1999999999999993</v>
      </c>
      <c r="P227" s="5">
        <f t="shared" si="46"/>
        <v>0.34200000000000003</v>
      </c>
      <c r="Q227" s="18">
        <f t="shared" si="47"/>
        <v>1.363771123628817E-3</v>
      </c>
      <c r="R227" s="5">
        <f t="shared" si="48"/>
        <v>0.42699999999999999</v>
      </c>
      <c r="S227" s="13">
        <f>VLOOKUP(G227,[1]Yolanda!$G:$AA,21,FALSE)</f>
        <v>32</v>
      </c>
      <c r="T227" s="13">
        <f t="shared" si="49"/>
        <v>147.19999999999999</v>
      </c>
      <c r="U227" s="5">
        <f t="shared" si="50"/>
        <v>0.39500000000000002</v>
      </c>
      <c r="V227" s="15">
        <f t="shared" si="51"/>
        <v>2.1820337978061072E-2</v>
      </c>
      <c r="W227" s="5">
        <f t="shared" si="52"/>
        <v>0.48899999999999999</v>
      </c>
      <c r="X227">
        <v>57.48</v>
      </c>
      <c r="Y227" s="6">
        <f t="shared" si="56"/>
        <v>0.94899999999999995</v>
      </c>
      <c r="Z227">
        <f t="shared" si="54"/>
        <v>4.3427500000000006</v>
      </c>
    </row>
    <row r="228" spans="1:26">
      <c r="A228" s="4" t="s">
        <v>70</v>
      </c>
      <c r="B228" s="4" t="s">
        <v>71</v>
      </c>
      <c r="C228" s="4" t="s">
        <v>72</v>
      </c>
      <c r="D228" s="4" t="s">
        <v>114</v>
      </c>
      <c r="E228" s="4" t="s">
        <v>115</v>
      </c>
      <c r="F228" s="4" t="s">
        <v>229</v>
      </c>
      <c r="G228" s="4" t="s">
        <v>268</v>
      </c>
      <c r="H228" s="4">
        <v>200772</v>
      </c>
      <c r="I228" s="4"/>
      <c r="J228" s="8">
        <f>VLOOKUP(G228,[1]Yolanda!$G:$J,4,FALSE)</f>
        <v>200772</v>
      </c>
      <c r="K228" s="5">
        <f t="shared" si="55"/>
        <v>0.99099999999999999</v>
      </c>
      <c r="L228" s="10">
        <f t="shared" si="43"/>
        <v>1</v>
      </c>
      <c r="M228" s="5">
        <f t="shared" si="44"/>
        <v>0.42299999999999999</v>
      </c>
      <c r="N228" s="13">
        <f>VLOOKUP(G228,[1]Yolanda!$G:$Z,20,FALSE)</f>
        <v>30</v>
      </c>
      <c r="O228" s="13">
        <f t="shared" si="45"/>
        <v>138</v>
      </c>
      <c r="P228" s="5">
        <f t="shared" si="46"/>
        <v>0.52</v>
      </c>
      <c r="Q228" s="18">
        <f t="shared" si="47"/>
        <v>6.8734684119299506E-4</v>
      </c>
      <c r="R228" s="5">
        <f t="shared" si="48"/>
        <v>0.38500000000000001</v>
      </c>
      <c r="S228" s="13">
        <f>VLOOKUP(G228,[1]Yolanda!$G:$AA,21,FALSE)</f>
        <v>1027</v>
      </c>
      <c r="T228" s="13">
        <f t="shared" si="49"/>
        <v>4724.2</v>
      </c>
      <c r="U228" s="5">
        <f t="shared" si="50"/>
        <v>0.70099999999999996</v>
      </c>
      <c r="V228" s="15">
        <f t="shared" si="51"/>
        <v>2.3530173530173528E-2</v>
      </c>
      <c r="W228" s="5">
        <f t="shared" si="52"/>
        <v>0.497</v>
      </c>
      <c r="X228">
        <v>17.98</v>
      </c>
      <c r="Y228" s="6">
        <f t="shared" si="56"/>
        <v>6.4000000000000001E-2</v>
      </c>
      <c r="Z228">
        <f t="shared" si="54"/>
        <v>4.3137500000000006</v>
      </c>
    </row>
    <row r="229" spans="1:26">
      <c r="A229" s="4" t="s">
        <v>70</v>
      </c>
      <c r="B229" s="4" t="s">
        <v>71</v>
      </c>
      <c r="C229" s="4" t="s">
        <v>72</v>
      </c>
      <c r="D229" s="4" t="s">
        <v>114</v>
      </c>
      <c r="E229" s="4" t="s">
        <v>115</v>
      </c>
      <c r="F229" s="4" t="s">
        <v>399</v>
      </c>
      <c r="G229" s="4" t="s">
        <v>424</v>
      </c>
      <c r="H229" s="4">
        <v>42574</v>
      </c>
      <c r="I229" s="4"/>
      <c r="J229" s="8">
        <f>VLOOKUP(G229,[1]Yolanda!$G:$J,4,FALSE)</f>
        <v>42574</v>
      </c>
      <c r="K229" s="5">
        <f t="shared" si="55"/>
        <v>0.82599999999999996</v>
      </c>
      <c r="L229" s="10">
        <f t="shared" si="43"/>
        <v>1</v>
      </c>
      <c r="M229" s="5">
        <f t="shared" si="44"/>
        <v>0.42299999999999999</v>
      </c>
      <c r="N229" s="13">
        <f>VLOOKUP(G229,[1]Yolanda!$G:$Z,20,FALSE)</f>
        <v>25</v>
      </c>
      <c r="O229" s="13">
        <f t="shared" si="45"/>
        <v>114.99999999999999</v>
      </c>
      <c r="P229" s="5">
        <f t="shared" si="46"/>
        <v>0.48699999999999999</v>
      </c>
      <c r="Q229" s="18">
        <f t="shared" si="47"/>
        <v>2.7011791234086528E-3</v>
      </c>
      <c r="R229" s="5">
        <f t="shared" si="48"/>
        <v>0.48099999999999998</v>
      </c>
      <c r="S229" s="13">
        <f>VLOOKUP(G229,[1]Yolanda!$G:$AA,21,FALSE)</f>
        <v>376</v>
      </c>
      <c r="T229" s="13">
        <f t="shared" si="49"/>
        <v>1729.6</v>
      </c>
      <c r="U229" s="5">
        <f t="shared" si="50"/>
        <v>0.58399999999999996</v>
      </c>
      <c r="V229" s="15">
        <f t="shared" si="51"/>
        <v>4.0625734016066138E-2</v>
      </c>
      <c r="W229" s="5">
        <f t="shared" si="52"/>
        <v>0.53400000000000003</v>
      </c>
      <c r="X229">
        <v>27.75</v>
      </c>
      <c r="Y229" s="6">
        <f t="shared" si="56"/>
        <v>0.21</v>
      </c>
      <c r="Z229">
        <f t="shared" si="54"/>
        <v>4.30375</v>
      </c>
    </row>
    <row r="230" spans="1:26">
      <c r="A230" s="4" t="s">
        <v>15</v>
      </c>
      <c r="B230" s="4" t="s">
        <v>16</v>
      </c>
      <c r="C230" s="4" t="s">
        <v>17</v>
      </c>
      <c r="D230" s="4" t="s">
        <v>452</v>
      </c>
      <c r="E230" s="4" t="s">
        <v>453</v>
      </c>
      <c r="F230" s="4" t="s">
        <v>733</v>
      </c>
      <c r="G230" s="4" t="s">
        <v>734</v>
      </c>
      <c r="H230" s="4">
        <v>10078</v>
      </c>
      <c r="I230" s="4"/>
      <c r="J230" s="8">
        <f>VLOOKUP(G230,[1]Yolanda!$G:$J,4,FALSE)</f>
        <v>11689</v>
      </c>
      <c r="K230" s="5">
        <f t="shared" si="55"/>
        <v>0.37</v>
      </c>
      <c r="L230" s="10">
        <f t="shared" si="43"/>
        <v>1.1598531454653702</v>
      </c>
      <c r="M230" s="5">
        <f t="shared" si="44"/>
        <v>0.80800000000000005</v>
      </c>
      <c r="N230" s="13">
        <f>VLOOKUP(G230,[1]Yolanda!$G:$Z,20,FALSE)</f>
        <v>8</v>
      </c>
      <c r="O230" s="13">
        <f t="shared" si="45"/>
        <v>36.799999999999997</v>
      </c>
      <c r="P230" s="5">
        <f t="shared" si="46"/>
        <v>0.41499999999999998</v>
      </c>
      <c r="Q230" s="18">
        <f t="shared" si="47"/>
        <v>3.6515181583647548E-3</v>
      </c>
      <c r="R230" s="5">
        <f t="shared" si="48"/>
        <v>0.504</v>
      </c>
      <c r="S230" s="13">
        <f>VLOOKUP(G230,[1]Yolanda!$G:$AA,21,FALSE)</f>
        <v>13</v>
      </c>
      <c r="T230" s="13">
        <f t="shared" si="49"/>
        <v>59.8</v>
      </c>
      <c r="U230" s="5">
        <f t="shared" si="50"/>
        <v>0.36399999999999999</v>
      </c>
      <c r="V230" s="15">
        <f t="shared" si="51"/>
        <v>5.9337170073427261E-3</v>
      </c>
      <c r="W230" s="5">
        <f t="shared" si="52"/>
        <v>0.41699999999999998</v>
      </c>
      <c r="X230">
        <v>42.51</v>
      </c>
      <c r="Y230" s="6">
        <f t="shared" si="56"/>
        <v>0.628</v>
      </c>
      <c r="Z230">
        <f t="shared" si="54"/>
        <v>4.2945000000000002</v>
      </c>
    </row>
    <row r="231" spans="1:26">
      <c r="A231" s="4" t="s">
        <v>218</v>
      </c>
      <c r="B231" s="4" t="s">
        <v>219</v>
      </c>
      <c r="C231" s="4" t="s">
        <v>220</v>
      </c>
      <c r="D231" s="4" t="s">
        <v>556</v>
      </c>
      <c r="E231" s="4" t="s">
        <v>557</v>
      </c>
      <c r="F231" s="4" t="s">
        <v>558</v>
      </c>
      <c r="G231" s="4" t="s">
        <v>559</v>
      </c>
      <c r="H231" s="4">
        <v>43676</v>
      </c>
      <c r="I231" s="4"/>
      <c r="J231" s="8">
        <f>VLOOKUP(G231,[1]Yolanda!$G:$J,4,FALSE)</f>
        <v>14547</v>
      </c>
      <c r="K231" s="5">
        <f t="shared" si="55"/>
        <v>0.43099999999999999</v>
      </c>
      <c r="L231" s="10">
        <f t="shared" si="43"/>
        <v>0.33306621485484017</v>
      </c>
      <c r="M231" s="5">
        <f t="shared" si="44"/>
        <v>0.308</v>
      </c>
      <c r="N231" s="13">
        <f>VLOOKUP(G231,[1]Yolanda!$G:$Z,20,FALSE)</f>
        <v>76</v>
      </c>
      <c r="O231" s="13">
        <f t="shared" si="45"/>
        <v>349.59999999999997</v>
      </c>
      <c r="P231" s="5">
        <f t="shared" si="46"/>
        <v>0.58799999999999997</v>
      </c>
      <c r="Q231" s="18">
        <f t="shared" si="47"/>
        <v>8.0043960069603442E-3</v>
      </c>
      <c r="R231" s="5">
        <f t="shared" si="48"/>
        <v>0.56000000000000005</v>
      </c>
      <c r="S231" s="13">
        <f>VLOOKUP(G231,[1]Yolanda!$G:$AA,21,FALSE)</f>
        <v>845</v>
      </c>
      <c r="T231" s="13">
        <f t="shared" si="49"/>
        <v>3886.9999999999995</v>
      </c>
      <c r="U231" s="5">
        <f t="shared" si="50"/>
        <v>0.66500000000000004</v>
      </c>
      <c r="V231" s="15">
        <f t="shared" si="51"/>
        <v>8.8996245077388028E-2</v>
      </c>
      <c r="W231" s="5">
        <f t="shared" si="52"/>
        <v>0.60599999999999998</v>
      </c>
      <c r="X231">
        <v>35.89</v>
      </c>
      <c r="Y231" s="6">
        <f t="shared" si="56"/>
        <v>0.40500000000000003</v>
      </c>
      <c r="Z231">
        <f t="shared" si="54"/>
        <v>4.2909999999999995</v>
      </c>
    </row>
    <row r="232" spans="1:26">
      <c r="A232" s="4" t="s">
        <v>70</v>
      </c>
      <c r="B232" s="4" t="s">
        <v>71</v>
      </c>
      <c r="C232" s="4" t="s">
        <v>72</v>
      </c>
      <c r="D232" s="4" t="s">
        <v>114</v>
      </c>
      <c r="E232" s="4" t="s">
        <v>115</v>
      </c>
      <c r="F232" s="4" t="s">
        <v>377</v>
      </c>
      <c r="G232" s="4" t="s">
        <v>378</v>
      </c>
      <c r="H232" s="4">
        <v>50353</v>
      </c>
      <c r="I232" s="4"/>
      <c r="J232" s="8">
        <f>VLOOKUP(G232,[1]Yolanda!$G:$J,4,FALSE)</f>
        <v>50353</v>
      </c>
      <c r="K232" s="5">
        <f t="shared" si="55"/>
        <v>0.88100000000000001</v>
      </c>
      <c r="L232" s="10">
        <f t="shared" si="43"/>
        <v>1</v>
      </c>
      <c r="M232" s="5">
        <f t="shared" si="44"/>
        <v>0.42299999999999999</v>
      </c>
      <c r="N232" s="13">
        <f>VLOOKUP(G232,[1]Yolanda!$G:$Z,20,FALSE)</f>
        <v>19</v>
      </c>
      <c r="O232" s="13">
        <f t="shared" si="45"/>
        <v>87.399999999999991</v>
      </c>
      <c r="P232" s="5">
        <f t="shared" si="46"/>
        <v>0.46100000000000002</v>
      </c>
      <c r="Q232" s="18">
        <f t="shared" si="47"/>
        <v>1.7357456358111729E-3</v>
      </c>
      <c r="R232" s="5">
        <f t="shared" si="48"/>
        <v>0.44700000000000001</v>
      </c>
      <c r="S232" s="13">
        <f>VLOOKUP(G232,[1]Yolanda!$G:$AA,21,FALSE)</f>
        <v>597</v>
      </c>
      <c r="T232" s="13">
        <f t="shared" si="49"/>
        <v>2746.2</v>
      </c>
      <c r="U232" s="5">
        <f t="shared" si="50"/>
        <v>0.63300000000000001</v>
      </c>
      <c r="V232" s="15">
        <f t="shared" si="51"/>
        <v>5.4538954977856331E-2</v>
      </c>
      <c r="W232" s="5">
        <f t="shared" si="52"/>
        <v>0.56599999999999995</v>
      </c>
      <c r="X232">
        <v>25.93</v>
      </c>
      <c r="Y232" s="6">
        <f t="shared" si="56"/>
        <v>0.17</v>
      </c>
      <c r="Z232">
        <f t="shared" si="54"/>
        <v>4.2882499999999997</v>
      </c>
    </row>
    <row r="233" spans="1:26">
      <c r="A233" s="4" t="s">
        <v>218</v>
      </c>
      <c r="B233" s="4" t="s">
        <v>219</v>
      </c>
      <c r="C233" s="4" t="s">
        <v>220</v>
      </c>
      <c r="D233" s="4" t="s">
        <v>556</v>
      </c>
      <c r="E233" s="4" t="s">
        <v>557</v>
      </c>
      <c r="F233" s="4" t="s">
        <v>386</v>
      </c>
      <c r="G233" s="4" t="s">
        <v>845</v>
      </c>
      <c r="H233" s="4">
        <v>22466</v>
      </c>
      <c r="I233" s="4"/>
      <c r="J233" s="8">
        <f>VLOOKUP(G233,[1]Yolanda!$G:$J,4,FALSE)</f>
        <v>2820</v>
      </c>
      <c r="K233" s="5">
        <f t="shared" si="55"/>
        <v>0.19900000000000001</v>
      </c>
      <c r="L233" s="10">
        <f t="shared" si="43"/>
        <v>0.12552301255230125</v>
      </c>
      <c r="M233" s="5">
        <f t="shared" si="44"/>
        <v>0.254</v>
      </c>
      <c r="N233" s="13">
        <f>VLOOKUP(G233,[1]Yolanda!$G:$Z,20,FALSE)</f>
        <v>50</v>
      </c>
      <c r="O233" s="13">
        <f t="shared" si="45"/>
        <v>229.99999999999997</v>
      </c>
      <c r="P233" s="5">
        <f t="shared" si="46"/>
        <v>0.55800000000000005</v>
      </c>
      <c r="Q233" s="18">
        <f t="shared" si="47"/>
        <v>1.0237692513130952E-2</v>
      </c>
      <c r="R233" s="5">
        <f t="shared" si="48"/>
        <v>0.57599999999999996</v>
      </c>
      <c r="S233" s="13">
        <f>VLOOKUP(G233,[1]Yolanda!$G:$AA,21,FALSE)</f>
        <v>695</v>
      </c>
      <c r="T233" s="13">
        <f t="shared" si="49"/>
        <v>3196.9999999999995</v>
      </c>
      <c r="U233" s="5">
        <f t="shared" si="50"/>
        <v>0.64300000000000002</v>
      </c>
      <c r="V233" s="15">
        <f t="shared" si="51"/>
        <v>0.14230392593252023</v>
      </c>
      <c r="W233" s="5">
        <f t="shared" si="52"/>
        <v>0.65100000000000002</v>
      </c>
      <c r="X233">
        <v>47.38</v>
      </c>
      <c r="Y233" s="6">
        <f t="shared" si="56"/>
        <v>0.76200000000000001</v>
      </c>
      <c r="Z233">
        <f t="shared" si="54"/>
        <v>4.2832500000000007</v>
      </c>
    </row>
    <row r="234" spans="1:26">
      <c r="A234" s="4" t="s">
        <v>170</v>
      </c>
      <c r="B234" s="4" t="s">
        <v>171</v>
      </c>
      <c r="C234" s="4" t="s">
        <v>172</v>
      </c>
      <c r="D234" s="4" t="s">
        <v>173</v>
      </c>
      <c r="E234" s="4" t="s">
        <v>174</v>
      </c>
      <c r="F234" s="4" t="s">
        <v>463</v>
      </c>
      <c r="G234" s="4" t="s">
        <v>464</v>
      </c>
      <c r="H234" s="4">
        <v>37484</v>
      </c>
      <c r="I234" s="4"/>
      <c r="J234" s="8">
        <f>VLOOKUP(G234,[1]Yolanda!$G:$J,4,FALSE)</f>
        <v>37484</v>
      </c>
      <c r="K234" s="5">
        <f t="shared" si="55"/>
        <v>0.79200000000000004</v>
      </c>
      <c r="L234" s="10">
        <f t="shared" si="43"/>
        <v>1</v>
      </c>
      <c r="M234" s="5">
        <f t="shared" si="44"/>
        <v>0.42299999999999999</v>
      </c>
      <c r="N234" s="13">
        <f>VLOOKUP(G234,[1]Yolanda!$G:$Z,20,FALSE)</f>
        <v>20</v>
      </c>
      <c r="O234" s="13">
        <f t="shared" si="45"/>
        <v>92</v>
      </c>
      <c r="P234" s="5">
        <f t="shared" si="46"/>
        <v>0.46899999999999997</v>
      </c>
      <c r="Q234" s="18">
        <f t="shared" si="47"/>
        <v>2.4543805356952299E-3</v>
      </c>
      <c r="R234" s="5">
        <f t="shared" si="48"/>
        <v>0.47299999999999998</v>
      </c>
      <c r="S234" s="13">
        <f>VLOOKUP(G234,[1]Yolanda!$G:$AA,21,FALSE)</f>
        <v>236</v>
      </c>
      <c r="T234" s="13">
        <f t="shared" si="49"/>
        <v>1085.5999999999999</v>
      </c>
      <c r="U234" s="5">
        <f t="shared" si="50"/>
        <v>0.53</v>
      </c>
      <c r="V234" s="15">
        <f t="shared" si="51"/>
        <v>2.8961690321203711E-2</v>
      </c>
      <c r="W234" s="5">
        <f t="shared" si="52"/>
        <v>0.51600000000000001</v>
      </c>
      <c r="X234">
        <v>30.37</v>
      </c>
      <c r="Y234" s="6">
        <f t="shared" si="56"/>
        <v>0.26100000000000001</v>
      </c>
      <c r="Z234">
        <f t="shared" si="54"/>
        <v>4.2127499999999998</v>
      </c>
    </row>
    <row r="235" spans="1:26">
      <c r="A235" s="4" t="s">
        <v>218</v>
      </c>
      <c r="B235" s="4" t="s">
        <v>219</v>
      </c>
      <c r="C235" s="4" t="s">
        <v>220</v>
      </c>
      <c r="D235" s="4" t="s">
        <v>328</v>
      </c>
      <c r="E235" s="4" t="s">
        <v>329</v>
      </c>
      <c r="F235" s="4" t="s">
        <v>189</v>
      </c>
      <c r="G235" s="4" t="s">
        <v>461</v>
      </c>
      <c r="H235" s="4">
        <v>131188</v>
      </c>
      <c r="I235" s="4"/>
      <c r="J235" s="8">
        <f>VLOOKUP(G235,[1]Yolanda!$G:$J,4,FALSE)</f>
        <v>17095</v>
      </c>
      <c r="K235" s="5">
        <f t="shared" si="55"/>
        <v>0.49099999999999999</v>
      </c>
      <c r="L235" s="10">
        <f t="shared" si="43"/>
        <v>0.13030917461962985</v>
      </c>
      <c r="M235" s="5">
        <f t="shared" si="44"/>
        <v>0.25800000000000001</v>
      </c>
      <c r="N235" s="13">
        <f>VLOOKUP(G235,[1]Yolanda!$G:$Z,20,FALSE)</f>
        <v>237</v>
      </c>
      <c r="O235" s="13">
        <f t="shared" si="45"/>
        <v>1090.1999999999998</v>
      </c>
      <c r="P235" s="5">
        <f t="shared" si="46"/>
        <v>0.65900000000000003</v>
      </c>
      <c r="Q235" s="18">
        <f t="shared" si="47"/>
        <v>8.3102112998140066E-3</v>
      </c>
      <c r="R235" s="5">
        <f t="shared" si="48"/>
        <v>0.56200000000000006</v>
      </c>
      <c r="S235" s="13">
        <f>VLOOKUP(G235,[1]Yolanda!$G:$AA,21,FALSE)</f>
        <v>626</v>
      </c>
      <c r="T235" s="13">
        <f t="shared" si="49"/>
        <v>2879.6</v>
      </c>
      <c r="U235" s="5">
        <f t="shared" si="50"/>
        <v>0.63500000000000001</v>
      </c>
      <c r="V235" s="15">
        <f t="shared" si="51"/>
        <v>2.1950178369972862E-2</v>
      </c>
      <c r="W235" s="5">
        <f t="shared" si="52"/>
        <v>0.49099999999999999</v>
      </c>
      <c r="X235">
        <v>29.76</v>
      </c>
      <c r="Y235" s="6">
        <f t="shared" si="56"/>
        <v>0.255</v>
      </c>
      <c r="Z235">
        <f t="shared" si="54"/>
        <v>4.1725000000000003</v>
      </c>
    </row>
    <row r="236" spans="1:26">
      <c r="A236" s="4" t="s">
        <v>170</v>
      </c>
      <c r="B236" s="4" t="s">
        <v>171</v>
      </c>
      <c r="C236" s="4" t="s">
        <v>172</v>
      </c>
      <c r="D236" s="4" t="s">
        <v>173</v>
      </c>
      <c r="E236" s="4" t="s">
        <v>174</v>
      </c>
      <c r="F236" s="4" t="s">
        <v>225</v>
      </c>
      <c r="G236" s="4" t="s">
        <v>226</v>
      </c>
      <c r="H236" s="4">
        <v>21785</v>
      </c>
      <c r="I236" s="4"/>
      <c r="J236" s="8">
        <f>VLOOKUP(G236,[1]Yolanda!$G:$J,4,FALSE)</f>
        <v>21785</v>
      </c>
      <c r="K236" s="5">
        <f t="shared" si="55"/>
        <v>0.56599999999999995</v>
      </c>
      <c r="L236" s="10">
        <f t="shared" si="43"/>
        <v>1</v>
      </c>
      <c r="M236" s="5">
        <f t="shared" si="44"/>
        <v>0.42299999999999999</v>
      </c>
      <c r="N236" s="13">
        <f>VLOOKUP(G236,[1]Yolanda!$G:$Z,20,FALSE)</f>
        <v>88</v>
      </c>
      <c r="O236" s="13">
        <f t="shared" si="45"/>
        <v>404.79999999999995</v>
      </c>
      <c r="P236" s="5">
        <f t="shared" si="46"/>
        <v>0.6</v>
      </c>
      <c r="Q236" s="18">
        <f t="shared" si="47"/>
        <v>1.8581592839109477E-2</v>
      </c>
      <c r="R236" s="5">
        <f t="shared" si="48"/>
        <v>0.61199999999999999</v>
      </c>
      <c r="S236" s="13">
        <f>VLOOKUP(G236,[1]Yolanda!$G:$AA,21,FALSE)</f>
        <v>190</v>
      </c>
      <c r="T236" s="13">
        <f t="shared" si="49"/>
        <v>873.99999999999989</v>
      </c>
      <c r="U236" s="5">
        <f t="shared" si="50"/>
        <v>0.52</v>
      </c>
      <c r="V236" s="15">
        <f t="shared" si="51"/>
        <v>4.0119348175350004E-2</v>
      </c>
      <c r="W236" s="5">
        <f t="shared" si="52"/>
        <v>0.53</v>
      </c>
      <c r="X236">
        <v>15.54</v>
      </c>
      <c r="Y236" s="6">
        <f t="shared" si="56"/>
        <v>2.5999999999999999E-2</v>
      </c>
      <c r="Z236">
        <f t="shared" si="54"/>
        <v>4.17075</v>
      </c>
    </row>
    <row r="237" spans="1:26">
      <c r="A237" s="4" t="s">
        <v>218</v>
      </c>
      <c r="B237" s="4" t="s">
        <v>219</v>
      </c>
      <c r="C237" s="4" t="s">
        <v>220</v>
      </c>
      <c r="D237" s="4" t="s">
        <v>556</v>
      </c>
      <c r="E237" s="4" t="s">
        <v>557</v>
      </c>
      <c r="F237" s="4" t="s">
        <v>641</v>
      </c>
      <c r="G237" s="4" t="s">
        <v>846</v>
      </c>
      <c r="H237" s="4">
        <v>9776</v>
      </c>
      <c r="I237" s="4"/>
      <c r="J237" s="8">
        <f>VLOOKUP(G237,[1]Yolanda!$G:$J,4,FALSE)</f>
        <v>9024</v>
      </c>
      <c r="K237" s="5">
        <f t="shared" si="55"/>
        <v>0.31</v>
      </c>
      <c r="L237" s="10">
        <f t="shared" si="43"/>
        <v>0.92307692307692313</v>
      </c>
      <c r="M237" s="5">
        <f t="shared" si="44"/>
        <v>0.41699999999999998</v>
      </c>
      <c r="N237" s="13">
        <f>VLOOKUP(G237,[1]Yolanda!$G:$Z,20,FALSE)</f>
        <v>14</v>
      </c>
      <c r="O237" s="13">
        <f t="shared" si="45"/>
        <v>64.399999999999991</v>
      </c>
      <c r="P237" s="5">
        <f t="shared" si="46"/>
        <v>0.44500000000000001</v>
      </c>
      <c r="Q237" s="18">
        <f t="shared" si="47"/>
        <v>6.5875613747954165E-3</v>
      </c>
      <c r="R237" s="5">
        <f t="shared" si="48"/>
        <v>0.54800000000000004</v>
      </c>
      <c r="S237" s="13">
        <f>VLOOKUP(G237,[1]Yolanda!$G:$AA,21,FALSE)</f>
        <v>94</v>
      </c>
      <c r="T237" s="13">
        <f t="shared" si="49"/>
        <v>432.4</v>
      </c>
      <c r="U237" s="5">
        <f t="shared" si="50"/>
        <v>0.46500000000000002</v>
      </c>
      <c r="V237" s="15">
        <f t="shared" si="51"/>
        <v>4.4230769230769226E-2</v>
      </c>
      <c r="W237" s="5">
        <f t="shared" si="52"/>
        <v>0.54600000000000004</v>
      </c>
      <c r="X237">
        <v>47.39</v>
      </c>
      <c r="Y237" s="6">
        <f t="shared" si="56"/>
        <v>0.76400000000000001</v>
      </c>
      <c r="Z237">
        <f t="shared" si="54"/>
        <v>4.1687500000000002</v>
      </c>
    </row>
    <row r="238" spans="1:26">
      <c r="A238" s="4" t="s">
        <v>70</v>
      </c>
      <c r="B238" s="4" t="s">
        <v>71</v>
      </c>
      <c r="C238" s="4" t="s">
        <v>72</v>
      </c>
      <c r="D238" s="4" t="s">
        <v>114</v>
      </c>
      <c r="E238" s="4" t="s">
        <v>115</v>
      </c>
      <c r="F238" s="4" t="s">
        <v>698</v>
      </c>
      <c r="G238" s="4" t="s">
        <v>699</v>
      </c>
      <c r="H238" s="4">
        <v>43641</v>
      </c>
      <c r="I238" s="4"/>
      <c r="J238" s="8">
        <f>VLOOKUP(G238,[1]Yolanda!$G:$J,4,FALSE)</f>
        <v>43641</v>
      </c>
      <c r="K238" s="5">
        <f t="shared" si="55"/>
        <v>0.84399999999999997</v>
      </c>
      <c r="L238" s="10">
        <f t="shared" si="43"/>
        <v>1</v>
      </c>
      <c r="M238" s="5">
        <f t="shared" si="44"/>
        <v>0.42299999999999999</v>
      </c>
      <c r="N238" s="13">
        <f>VLOOKUP(G238,[1]Yolanda!$G:$Z,20,FALSE)</f>
        <v>5</v>
      </c>
      <c r="O238" s="13">
        <f t="shared" si="45"/>
        <v>23</v>
      </c>
      <c r="P238" s="5">
        <f t="shared" si="46"/>
        <v>0.38900000000000001</v>
      </c>
      <c r="Q238" s="18">
        <f t="shared" si="47"/>
        <v>5.2702733667881125E-4</v>
      </c>
      <c r="R238" s="5">
        <f t="shared" si="48"/>
        <v>0.372</v>
      </c>
      <c r="S238" s="13">
        <f>VLOOKUP(G238,[1]Yolanda!$G:$AA,21,FALSE)</f>
        <v>55</v>
      </c>
      <c r="T238" s="13">
        <f t="shared" si="49"/>
        <v>252.99999999999997</v>
      </c>
      <c r="U238" s="5">
        <f t="shared" si="50"/>
        <v>0.42899999999999999</v>
      </c>
      <c r="V238" s="15">
        <f t="shared" si="51"/>
        <v>5.7973007034669228E-3</v>
      </c>
      <c r="W238" s="5">
        <f t="shared" si="52"/>
        <v>0.41499999999999998</v>
      </c>
      <c r="X238">
        <v>41.77</v>
      </c>
      <c r="Y238" s="6">
        <f t="shared" si="56"/>
        <v>0.58799999999999997</v>
      </c>
      <c r="Z238">
        <f t="shared" si="54"/>
        <v>4.136499999999999</v>
      </c>
    </row>
    <row r="239" spans="1:26">
      <c r="A239" s="4" t="s">
        <v>70</v>
      </c>
      <c r="B239" s="4" t="s">
        <v>71</v>
      </c>
      <c r="C239" s="4" t="s">
        <v>72</v>
      </c>
      <c r="D239" s="4" t="s">
        <v>73</v>
      </c>
      <c r="E239" s="4" t="s">
        <v>74</v>
      </c>
      <c r="F239" s="4" t="s">
        <v>839</v>
      </c>
      <c r="G239" s="4" t="s">
        <v>840</v>
      </c>
      <c r="H239" s="4">
        <v>43291</v>
      </c>
      <c r="I239" s="4"/>
      <c r="J239" s="8">
        <f>VLOOKUP(G239,[1]Yolanda!$G:$J,4,FALSE)</f>
        <v>43291</v>
      </c>
      <c r="K239" s="5">
        <f t="shared" si="55"/>
        <v>0.83599999999999997</v>
      </c>
      <c r="L239" s="10">
        <f t="shared" si="43"/>
        <v>1</v>
      </c>
      <c r="M239" s="5">
        <f t="shared" si="44"/>
        <v>0.42299999999999999</v>
      </c>
      <c r="N239" s="13">
        <f>VLOOKUP(G239,[1]Yolanda!$G:$Z,20,FALSE)</f>
        <v>30</v>
      </c>
      <c r="O239" s="13">
        <f t="shared" si="45"/>
        <v>138</v>
      </c>
      <c r="P239" s="5">
        <f t="shared" si="46"/>
        <v>0.52</v>
      </c>
      <c r="Q239" s="18">
        <f t="shared" si="47"/>
        <v>3.187729551176919E-3</v>
      </c>
      <c r="R239" s="5">
        <f t="shared" si="48"/>
        <v>0.49299999999999999</v>
      </c>
      <c r="S239" s="13">
        <f>VLOOKUP(G239,[1]Yolanda!$G:$AA,21,FALSE)</f>
        <v>0</v>
      </c>
      <c r="T239" s="13">
        <f t="shared" si="49"/>
        <v>0</v>
      </c>
      <c r="U239" s="5">
        <f t="shared" si="50"/>
        <v>0</v>
      </c>
      <c r="V239" s="15">
        <f t="shared" si="51"/>
        <v>0</v>
      </c>
      <c r="W239" s="5">
        <f t="shared" si="52"/>
        <v>0</v>
      </c>
      <c r="X239">
        <v>47.1</v>
      </c>
      <c r="Y239" s="6">
        <f t="shared" si="56"/>
        <v>0.754</v>
      </c>
      <c r="Z239">
        <f t="shared" si="54"/>
        <v>4.1005000000000003</v>
      </c>
    </row>
    <row r="240" spans="1:26">
      <c r="A240" s="4" t="s">
        <v>170</v>
      </c>
      <c r="B240" s="4" t="s">
        <v>171</v>
      </c>
      <c r="C240" s="4" t="s">
        <v>172</v>
      </c>
      <c r="D240" s="4" t="s">
        <v>173</v>
      </c>
      <c r="E240" s="4" t="s">
        <v>174</v>
      </c>
      <c r="F240" s="4" t="s">
        <v>214</v>
      </c>
      <c r="G240" s="4" t="s">
        <v>215</v>
      </c>
      <c r="H240" s="4">
        <v>29438</v>
      </c>
      <c r="I240" s="4"/>
      <c r="J240" s="8">
        <f>VLOOKUP(G240,[1]Yolanda!$G:$J,4,FALSE)</f>
        <v>13378</v>
      </c>
      <c r="K240" s="5">
        <f t="shared" si="55"/>
        <v>0.40100000000000002</v>
      </c>
      <c r="L240" s="10">
        <f t="shared" si="43"/>
        <v>0.45444663360282628</v>
      </c>
      <c r="M240" s="5">
        <f t="shared" si="44"/>
        <v>0.32200000000000001</v>
      </c>
      <c r="N240" s="13">
        <f>VLOOKUP(G240,[1]Yolanda!$G:$Z,20,FALSE)</f>
        <v>249</v>
      </c>
      <c r="O240" s="13">
        <f t="shared" si="45"/>
        <v>1145.3999999999999</v>
      </c>
      <c r="P240" s="5">
        <f t="shared" si="46"/>
        <v>0.66700000000000004</v>
      </c>
      <c r="Q240" s="18">
        <f t="shared" si="47"/>
        <v>3.8908893267205646E-2</v>
      </c>
      <c r="R240" s="5">
        <f t="shared" si="48"/>
        <v>0.65900000000000003</v>
      </c>
      <c r="S240" s="13">
        <f>VLOOKUP(G240,[1]Yolanda!$G:$AA,21,FALSE)</f>
        <v>290</v>
      </c>
      <c r="T240" s="13">
        <f t="shared" si="49"/>
        <v>1334</v>
      </c>
      <c r="U240" s="5">
        <f t="shared" si="50"/>
        <v>0.54400000000000004</v>
      </c>
      <c r="V240" s="15">
        <f t="shared" si="51"/>
        <v>4.5315578503974455E-2</v>
      </c>
      <c r="W240" s="5">
        <f t="shared" si="52"/>
        <v>0.55200000000000005</v>
      </c>
      <c r="X240">
        <v>15.2</v>
      </c>
      <c r="Y240" s="6">
        <f t="shared" si="56"/>
        <v>1.7999999999999999E-2</v>
      </c>
      <c r="Z240">
        <f t="shared" si="54"/>
        <v>4.0642500000000004</v>
      </c>
    </row>
    <row r="241" spans="1:26">
      <c r="A241" s="4" t="s">
        <v>368</v>
      </c>
      <c r="B241" s="4" t="s">
        <v>369</v>
      </c>
      <c r="C241" s="4" t="s">
        <v>370</v>
      </c>
      <c r="D241" s="4" t="s">
        <v>962</v>
      </c>
      <c r="E241" s="4" t="s">
        <v>963</v>
      </c>
      <c r="F241" s="4" t="s">
        <v>978</v>
      </c>
      <c r="G241" s="4" t="s">
        <v>979</v>
      </c>
      <c r="H241" s="4">
        <v>33880</v>
      </c>
      <c r="I241" s="4"/>
      <c r="J241" s="8">
        <f>VLOOKUP(G241,[1]Yolanda!$G:$J,4,FALSE)</f>
        <v>2670</v>
      </c>
      <c r="K241" s="5">
        <f t="shared" si="55"/>
        <v>0.189</v>
      </c>
      <c r="L241" s="10">
        <f t="shared" si="43"/>
        <v>7.880755608028335E-2</v>
      </c>
      <c r="M241" s="5">
        <f t="shared" si="44"/>
        <v>0.193</v>
      </c>
      <c r="N241" s="13">
        <f>VLOOKUP(G241,[1]Yolanda!$G:$Z,20,FALSE)</f>
        <v>27</v>
      </c>
      <c r="O241" s="13">
        <f t="shared" si="45"/>
        <v>124.19999999999999</v>
      </c>
      <c r="P241" s="5">
        <f t="shared" si="46"/>
        <v>0.504</v>
      </c>
      <c r="Q241" s="18">
        <f t="shared" si="47"/>
        <v>3.6658795749704839E-3</v>
      </c>
      <c r="R241" s="5">
        <f t="shared" si="48"/>
        <v>0.50600000000000001</v>
      </c>
      <c r="S241" s="13">
        <f>VLOOKUP(G241,[1]Yolanda!$G:$AA,21,FALSE)</f>
        <v>331</v>
      </c>
      <c r="T241" s="13">
        <f t="shared" si="49"/>
        <v>1522.6</v>
      </c>
      <c r="U241" s="5">
        <f t="shared" si="50"/>
        <v>0.56599999999999995</v>
      </c>
      <c r="V241" s="15">
        <f t="shared" si="51"/>
        <v>4.49409681227863E-2</v>
      </c>
      <c r="W241" s="5">
        <f t="shared" si="52"/>
        <v>0.55000000000000004</v>
      </c>
      <c r="X241">
        <v>55.69</v>
      </c>
      <c r="Y241" s="6">
        <f t="shared" si="56"/>
        <v>0.92600000000000005</v>
      </c>
      <c r="Z241">
        <f t="shared" si="54"/>
        <v>4.008</v>
      </c>
    </row>
    <row r="242" spans="1:26">
      <c r="A242" s="4" t="s">
        <v>170</v>
      </c>
      <c r="B242" s="4" t="s">
        <v>171</v>
      </c>
      <c r="C242" s="4" t="s">
        <v>172</v>
      </c>
      <c r="D242" s="4" t="s">
        <v>173</v>
      </c>
      <c r="E242" s="4" t="s">
        <v>174</v>
      </c>
      <c r="F242" s="4" t="s">
        <v>240</v>
      </c>
      <c r="G242" s="4" t="s">
        <v>241</v>
      </c>
      <c r="H242" s="4">
        <v>22174</v>
      </c>
      <c r="I242" s="4"/>
      <c r="J242" s="8">
        <f>VLOOKUP(G242,[1]Yolanda!$G:$J,4,FALSE)</f>
        <v>22174</v>
      </c>
      <c r="K242" s="5">
        <f t="shared" si="55"/>
        <v>0.57599999999999996</v>
      </c>
      <c r="L242" s="10">
        <f t="shared" si="43"/>
        <v>1</v>
      </c>
      <c r="M242" s="5">
        <f t="shared" si="44"/>
        <v>0.42299999999999999</v>
      </c>
      <c r="N242" s="13">
        <f>VLOOKUP(G242,[1]Yolanda!$G:$Z,20,FALSE)</f>
        <v>49</v>
      </c>
      <c r="O242" s="13">
        <f t="shared" si="45"/>
        <v>225.39999999999998</v>
      </c>
      <c r="P242" s="5">
        <f t="shared" si="46"/>
        <v>0.55600000000000005</v>
      </c>
      <c r="Q242" s="18">
        <f t="shared" si="47"/>
        <v>1.0165058176242445E-2</v>
      </c>
      <c r="R242" s="5">
        <f t="shared" si="48"/>
        <v>0.57399999999999995</v>
      </c>
      <c r="S242" s="13">
        <f>VLOOKUP(G242,[1]Yolanda!$G:$AA,21,FALSE)</f>
        <v>121</v>
      </c>
      <c r="T242" s="13">
        <f t="shared" si="49"/>
        <v>556.59999999999991</v>
      </c>
      <c r="U242" s="5">
        <f t="shared" si="50"/>
        <v>0.48499999999999999</v>
      </c>
      <c r="V242" s="15">
        <f t="shared" si="51"/>
        <v>2.5101470190312974E-2</v>
      </c>
      <c r="W242" s="5">
        <f t="shared" si="52"/>
        <v>0.502</v>
      </c>
      <c r="X242">
        <v>16.809999999999999</v>
      </c>
      <c r="Y242" s="6">
        <f t="shared" si="56"/>
        <v>0.04</v>
      </c>
      <c r="Z242">
        <f t="shared" si="54"/>
        <v>4.0065</v>
      </c>
    </row>
    <row r="243" spans="1:26">
      <c r="A243" s="4" t="s">
        <v>170</v>
      </c>
      <c r="B243" s="4" t="s">
        <v>171</v>
      </c>
      <c r="C243" s="4" t="s">
        <v>172</v>
      </c>
      <c r="D243" s="4" t="s">
        <v>334</v>
      </c>
      <c r="E243" s="4" t="s">
        <v>335</v>
      </c>
      <c r="F243" s="4" t="s">
        <v>627</v>
      </c>
      <c r="G243" s="4" t="s">
        <v>628</v>
      </c>
      <c r="H243" s="4">
        <v>45983</v>
      </c>
      <c r="I243" s="4"/>
      <c r="J243" s="8">
        <f>VLOOKUP(G243,[1]Yolanda!$G:$J,4,FALSE)</f>
        <v>8723</v>
      </c>
      <c r="K243" s="5">
        <f t="shared" si="55"/>
        <v>0.30199999999999999</v>
      </c>
      <c r="L243" s="10">
        <f t="shared" si="43"/>
        <v>0.18970054150446905</v>
      </c>
      <c r="M243" s="5">
        <f t="shared" si="44"/>
        <v>0.27400000000000002</v>
      </c>
      <c r="N243" s="13">
        <f>VLOOKUP(G243,[1]Yolanda!$G:$Z,20,FALSE)</f>
        <v>41</v>
      </c>
      <c r="O243" s="13">
        <f t="shared" si="45"/>
        <v>188.6</v>
      </c>
      <c r="P243" s="5">
        <f t="shared" si="46"/>
        <v>0.54400000000000004</v>
      </c>
      <c r="Q243" s="18">
        <f t="shared" si="47"/>
        <v>4.1015157775699711E-3</v>
      </c>
      <c r="R243" s="5">
        <f t="shared" si="48"/>
        <v>0.51600000000000001</v>
      </c>
      <c r="S243" s="13">
        <f>VLOOKUP(G243,[1]Yolanda!$G:$AA,21,FALSE)</f>
        <v>648</v>
      </c>
      <c r="T243" s="13">
        <f t="shared" si="49"/>
        <v>2980.7999999999997</v>
      </c>
      <c r="U243" s="5">
        <f t="shared" si="50"/>
        <v>0.63700000000000001</v>
      </c>
      <c r="V243" s="15">
        <f t="shared" si="51"/>
        <v>6.4823956679642469E-2</v>
      </c>
      <c r="W243" s="5">
        <f t="shared" si="52"/>
        <v>0.57799999999999996</v>
      </c>
      <c r="X243">
        <v>38.479999999999997</v>
      </c>
      <c r="Y243" s="6">
        <f t="shared" si="56"/>
        <v>0.503</v>
      </c>
      <c r="Z243">
        <f t="shared" si="54"/>
        <v>3.9892500000000002</v>
      </c>
    </row>
    <row r="244" spans="1:26">
      <c r="A244" s="4" t="s">
        <v>218</v>
      </c>
      <c r="B244" s="4" t="s">
        <v>219</v>
      </c>
      <c r="C244" s="4" t="s">
        <v>220</v>
      </c>
      <c r="D244" s="4" t="s">
        <v>221</v>
      </c>
      <c r="E244" s="4" t="s">
        <v>222</v>
      </c>
      <c r="F244" s="4" t="s">
        <v>288</v>
      </c>
      <c r="G244" s="4" t="s">
        <v>289</v>
      </c>
      <c r="H244" s="4">
        <v>21847</v>
      </c>
      <c r="I244" s="4"/>
      <c r="J244" s="8">
        <f>VLOOKUP(G244,[1]Yolanda!$G:$J,4,FALSE)</f>
        <v>21847</v>
      </c>
      <c r="K244" s="5">
        <f t="shared" si="55"/>
        <v>0.56799999999999995</v>
      </c>
      <c r="L244" s="10">
        <f t="shared" si="43"/>
        <v>1</v>
      </c>
      <c r="M244" s="5">
        <f t="shared" si="44"/>
        <v>0.42299999999999999</v>
      </c>
      <c r="N244" s="13">
        <f>VLOOKUP(G244,[1]Yolanda!$G:$Z,20,FALSE)</f>
        <v>22</v>
      </c>
      <c r="O244" s="13">
        <f t="shared" si="45"/>
        <v>101.19999999999999</v>
      </c>
      <c r="P244" s="5">
        <f t="shared" si="46"/>
        <v>0.47499999999999998</v>
      </c>
      <c r="Q244" s="18">
        <f t="shared" si="47"/>
        <v>4.6322149494209723E-3</v>
      </c>
      <c r="R244" s="5">
        <f t="shared" si="48"/>
        <v>0.52200000000000002</v>
      </c>
      <c r="S244" s="13">
        <f>VLOOKUP(G244,[1]Yolanda!$G:$AA,21,FALSE)</f>
        <v>426</v>
      </c>
      <c r="T244" s="13">
        <f t="shared" si="49"/>
        <v>1959.6</v>
      </c>
      <c r="U244" s="5">
        <f t="shared" si="50"/>
        <v>0.60599999999999998</v>
      </c>
      <c r="V244" s="15">
        <f t="shared" si="51"/>
        <v>8.9696525838787927E-2</v>
      </c>
      <c r="W244" s="5">
        <f t="shared" si="52"/>
        <v>0.60799999999999998</v>
      </c>
      <c r="X244">
        <v>20.37</v>
      </c>
      <c r="Y244" s="6">
        <f t="shared" si="56"/>
        <v>8.3000000000000004E-2</v>
      </c>
      <c r="Z244">
        <f t="shared" si="54"/>
        <v>3.9769999999999999</v>
      </c>
    </row>
    <row r="245" spans="1:26">
      <c r="A245" s="4" t="s">
        <v>70</v>
      </c>
      <c r="B245" s="4" t="s">
        <v>71</v>
      </c>
      <c r="C245" s="4" t="s">
        <v>72</v>
      </c>
      <c r="D245" s="4" t="s">
        <v>73</v>
      </c>
      <c r="E245" s="4" t="s">
        <v>74</v>
      </c>
      <c r="F245" s="4" t="s">
        <v>338</v>
      </c>
      <c r="G245" s="4" t="s">
        <v>984</v>
      </c>
      <c r="H245" s="4">
        <v>27031</v>
      </c>
      <c r="I245" s="4"/>
      <c r="J245" s="8">
        <f>VLOOKUP(G245,[1]Yolanda!$G:$J,4,FALSE)</f>
        <v>27031</v>
      </c>
      <c r="K245" s="5">
        <f t="shared" si="55"/>
        <v>0.65300000000000002</v>
      </c>
      <c r="L245" s="10">
        <f t="shared" si="43"/>
        <v>1</v>
      </c>
      <c r="M245" s="5">
        <f t="shared" si="44"/>
        <v>0.42299999999999999</v>
      </c>
      <c r="N245" s="13">
        <f>VLOOKUP(G245,[1]Yolanda!$G:$Z,20,FALSE)</f>
        <v>1</v>
      </c>
      <c r="O245" s="13">
        <f t="shared" si="45"/>
        <v>4.5999999999999996</v>
      </c>
      <c r="P245" s="5">
        <f t="shared" si="46"/>
        <v>0.32800000000000001</v>
      </c>
      <c r="Q245" s="18">
        <f t="shared" si="47"/>
        <v>1.7017498427731123E-4</v>
      </c>
      <c r="R245" s="5">
        <f t="shared" si="48"/>
        <v>0.34</v>
      </c>
      <c r="S245" s="13">
        <f>VLOOKUP(G245,[1]Yolanda!$G:$AA,21,FALSE)</f>
        <v>1</v>
      </c>
      <c r="T245" s="13">
        <f t="shared" si="49"/>
        <v>4.5999999999999996</v>
      </c>
      <c r="U245" s="5">
        <f t="shared" si="50"/>
        <v>0.31</v>
      </c>
      <c r="V245" s="15">
        <f t="shared" si="51"/>
        <v>1.7017498427731123E-4</v>
      </c>
      <c r="W245" s="5">
        <f t="shared" si="52"/>
        <v>0.32</v>
      </c>
      <c r="X245">
        <v>55.86</v>
      </c>
      <c r="Y245" s="6">
        <f t="shared" si="56"/>
        <v>0.93300000000000005</v>
      </c>
      <c r="Z245">
        <f t="shared" si="54"/>
        <v>3.9195000000000002</v>
      </c>
    </row>
    <row r="246" spans="1:26">
      <c r="A246" s="4" t="s">
        <v>218</v>
      </c>
      <c r="B246" s="4" t="s">
        <v>219</v>
      </c>
      <c r="C246" s="4" t="s">
        <v>220</v>
      </c>
      <c r="D246" s="4" t="s">
        <v>320</v>
      </c>
      <c r="E246" s="4" t="s">
        <v>321</v>
      </c>
      <c r="F246" s="4" t="s">
        <v>611</v>
      </c>
      <c r="G246" s="4" t="s">
        <v>612</v>
      </c>
      <c r="H246" s="4">
        <v>32984</v>
      </c>
      <c r="I246" s="4"/>
      <c r="J246" s="8">
        <f>VLOOKUP(G246,[1]Yolanda!$G:$J,4,FALSE)</f>
        <v>11134</v>
      </c>
      <c r="K246" s="5">
        <f t="shared" si="55"/>
        <v>0.36199999999999999</v>
      </c>
      <c r="L246" s="10">
        <f t="shared" si="43"/>
        <v>0.33755760368663595</v>
      </c>
      <c r="M246" s="5">
        <f t="shared" si="44"/>
        <v>0.312</v>
      </c>
      <c r="N246" s="13">
        <f>VLOOKUP(G246,[1]Yolanda!$G:$Z,20,FALSE)</f>
        <v>26</v>
      </c>
      <c r="O246" s="13">
        <f t="shared" si="45"/>
        <v>119.6</v>
      </c>
      <c r="P246" s="5">
        <f t="shared" si="46"/>
        <v>0.495</v>
      </c>
      <c r="Q246" s="18">
        <f t="shared" si="47"/>
        <v>3.6260004850836767E-3</v>
      </c>
      <c r="R246" s="5">
        <f t="shared" si="48"/>
        <v>0.502</v>
      </c>
      <c r="S246" s="13">
        <f>VLOOKUP(G246,[1]Yolanda!$G:$AA,21,FALSE)</f>
        <v>334</v>
      </c>
      <c r="T246" s="13">
        <f t="shared" si="49"/>
        <v>1536.3999999999999</v>
      </c>
      <c r="U246" s="5">
        <f t="shared" si="50"/>
        <v>0.56999999999999995</v>
      </c>
      <c r="V246" s="15">
        <f t="shared" si="51"/>
        <v>4.6580160077613383E-2</v>
      </c>
      <c r="W246" s="5">
        <f t="shared" si="52"/>
        <v>0.55400000000000005</v>
      </c>
      <c r="X246">
        <v>37.93</v>
      </c>
      <c r="Y246" s="6">
        <f t="shared" si="56"/>
        <v>0.48199999999999998</v>
      </c>
      <c r="Z246">
        <f t="shared" si="54"/>
        <v>3.9122500000000002</v>
      </c>
    </row>
    <row r="247" spans="1:26">
      <c r="A247" s="4" t="s">
        <v>218</v>
      </c>
      <c r="B247" s="4" t="s">
        <v>219</v>
      </c>
      <c r="C247" s="4" t="s">
        <v>220</v>
      </c>
      <c r="D247" s="4" t="s">
        <v>221</v>
      </c>
      <c r="E247" s="4" t="s">
        <v>222</v>
      </c>
      <c r="F247" s="4" t="s">
        <v>269</v>
      </c>
      <c r="G247" s="4" t="s">
        <v>270</v>
      </c>
      <c r="H247" s="4">
        <v>14180</v>
      </c>
      <c r="I247" s="4"/>
      <c r="J247" s="8">
        <f>VLOOKUP(G247,[1]Yolanda!$G:$J,4,FALSE)</f>
        <v>14180</v>
      </c>
      <c r="K247" s="5">
        <f t="shared" si="55"/>
        <v>0.41699999999999998</v>
      </c>
      <c r="L247" s="10">
        <f t="shared" si="43"/>
        <v>1</v>
      </c>
      <c r="M247" s="5">
        <f t="shared" si="44"/>
        <v>0.42299999999999999</v>
      </c>
      <c r="N247" s="13">
        <f>VLOOKUP(G247,[1]Yolanda!$G:$Z,20,FALSE)</f>
        <v>22</v>
      </c>
      <c r="O247" s="13">
        <f t="shared" si="45"/>
        <v>101.19999999999999</v>
      </c>
      <c r="P247" s="5">
        <f t="shared" si="46"/>
        <v>0.47499999999999998</v>
      </c>
      <c r="Q247" s="18">
        <f t="shared" si="47"/>
        <v>7.1368124118476716E-3</v>
      </c>
      <c r="R247" s="5">
        <f t="shared" si="48"/>
        <v>0.55400000000000005</v>
      </c>
      <c r="S247" s="13">
        <f>VLOOKUP(G247,[1]Yolanda!$G:$AA,21,FALSE)</f>
        <v>545</v>
      </c>
      <c r="T247" s="13">
        <f t="shared" si="49"/>
        <v>2507</v>
      </c>
      <c r="U247" s="5">
        <f t="shared" si="50"/>
        <v>0.627</v>
      </c>
      <c r="V247" s="15">
        <f t="shared" si="51"/>
        <v>0.17679830747531736</v>
      </c>
      <c r="W247" s="5">
        <f t="shared" si="52"/>
        <v>0.68300000000000005</v>
      </c>
      <c r="X247">
        <v>18.100000000000001</v>
      </c>
      <c r="Y247" s="6">
        <f t="shared" si="56"/>
        <v>6.6000000000000003E-2</v>
      </c>
      <c r="Z247">
        <f t="shared" si="54"/>
        <v>3.8992499999999994</v>
      </c>
    </row>
    <row r="248" spans="1:26">
      <c r="A248" s="4" t="s">
        <v>170</v>
      </c>
      <c r="B248" s="4" t="s">
        <v>171</v>
      </c>
      <c r="C248" s="4" t="s">
        <v>172</v>
      </c>
      <c r="D248" s="4" t="s">
        <v>185</v>
      </c>
      <c r="E248" s="4" t="s">
        <v>186</v>
      </c>
      <c r="F248" s="4" t="s">
        <v>972</v>
      </c>
      <c r="G248" s="4" t="s">
        <v>973</v>
      </c>
      <c r="H248" s="4">
        <v>96921</v>
      </c>
      <c r="I248" s="4"/>
      <c r="J248" s="8">
        <f>VLOOKUP(G248,[1]Yolanda!$G:$J,4,FALSE)</f>
        <v>6877</v>
      </c>
      <c r="K248" s="5">
        <f t="shared" si="55"/>
        <v>0.28000000000000003</v>
      </c>
      <c r="L248" s="10">
        <f t="shared" si="43"/>
        <v>7.0954695060925915E-2</v>
      </c>
      <c r="M248" s="5">
        <f t="shared" si="44"/>
        <v>0.183</v>
      </c>
      <c r="N248" s="13">
        <f>VLOOKUP(G248,[1]Yolanda!$G:$Z,20,FALSE)</f>
        <v>45</v>
      </c>
      <c r="O248" s="13">
        <f t="shared" si="45"/>
        <v>206.99999999999997</v>
      </c>
      <c r="P248" s="5">
        <f t="shared" si="46"/>
        <v>0.55000000000000004</v>
      </c>
      <c r="Q248" s="18">
        <f t="shared" si="47"/>
        <v>2.1357600520011139E-3</v>
      </c>
      <c r="R248" s="5">
        <f t="shared" si="48"/>
        <v>0.45500000000000002</v>
      </c>
      <c r="S248" s="13">
        <f>VLOOKUP(G248,[1]Yolanda!$G:$AA,21,FALSE)</f>
        <v>81</v>
      </c>
      <c r="T248" s="13">
        <f t="shared" si="49"/>
        <v>372.59999999999997</v>
      </c>
      <c r="U248" s="5">
        <f t="shared" si="50"/>
        <v>0.44700000000000001</v>
      </c>
      <c r="V248" s="15">
        <f t="shared" si="51"/>
        <v>3.8443680936020054E-3</v>
      </c>
      <c r="W248" s="5">
        <f t="shared" si="52"/>
        <v>0.40300000000000002</v>
      </c>
      <c r="X248">
        <v>55.16</v>
      </c>
      <c r="Y248" s="6">
        <f t="shared" si="56"/>
        <v>0.91800000000000004</v>
      </c>
      <c r="Z248">
        <f t="shared" si="54"/>
        <v>3.8930000000000002</v>
      </c>
    </row>
    <row r="249" spans="1:26">
      <c r="A249" s="4" t="s">
        <v>368</v>
      </c>
      <c r="B249" s="4" t="s">
        <v>369</v>
      </c>
      <c r="C249" s="4" t="s">
        <v>370</v>
      </c>
      <c r="D249" s="4" t="s">
        <v>371</v>
      </c>
      <c r="E249" s="4" t="s">
        <v>372</v>
      </c>
      <c r="F249" s="4" t="s">
        <v>874</v>
      </c>
      <c r="G249" s="4" t="s">
        <v>875</v>
      </c>
      <c r="H249" s="4">
        <v>31544</v>
      </c>
      <c r="I249" s="4"/>
      <c r="J249" s="8">
        <f>VLOOKUP(G249,[1]Yolanda!$G:$J,4,FALSE)</f>
        <v>2777</v>
      </c>
      <c r="K249" s="5">
        <f t="shared" si="55"/>
        <v>0.19500000000000001</v>
      </c>
      <c r="L249" s="10">
        <f t="shared" si="43"/>
        <v>8.8035759573928479E-2</v>
      </c>
      <c r="M249" s="5">
        <f t="shared" si="44"/>
        <v>0.21299999999999999</v>
      </c>
      <c r="N249" s="13">
        <f>VLOOKUP(G249,[1]Yolanda!$G:$Z,20,FALSE)</f>
        <v>44</v>
      </c>
      <c r="O249" s="13">
        <f t="shared" si="45"/>
        <v>202.39999999999998</v>
      </c>
      <c r="P249" s="5">
        <f t="shared" si="46"/>
        <v>0.54800000000000004</v>
      </c>
      <c r="Q249" s="18">
        <f t="shared" si="47"/>
        <v>6.4164341871671311E-3</v>
      </c>
      <c r="R249" s="5">
        <f t="shared" si="48"/>
        <v>0.54200000000000004</v>
      </c>
      <c r="S249" s="13">
        <f>VLOOKUP(G249,[1]Yolanda!$G:$AA,21,FALSE)</f>
        <v>79</v>
      </c>
      <c r="T249" s="13">
        <f t="shared" si="49"/>
        <v>363.4</v>
      </c>
      <c r="U249" s="5">
        <f t="shared" si="50"/>
        <v>0.443</v>
      </c>
      <c r="V249" s="15">
        <f t="shared" si="51"/>
        <v>1.1520415926959168E-2</v>
      </c>
      <c r="W249" s="5">
        <f t="shared" si="52"/>
        <v>0.44900000000000001</v>
      </c>
      <c r="X249">
        <v>48.89</v>
      </c>
      <c r="Y249" s="6">
        <f t="shared" si="56"/>
        <v>0.80500000000000005</v>
      </c>
      <c r="Z249">
        <f t="shared" si="54"/>
        <v>3.8915000000000006</v>
      </c>
    </row>
    <row r="250" spans="1:26">
      <c r="A250" s="4" t="s">
        <v>218</v>
      </c>
      <c r="B250" s="4" t="s">
        <v>219</v>
      </c>
      <c r="C250" s="4" t="s">
        <v>220</v>
      </c>
      <c r="D250" s="4" t="s">
        <v>320</v>
      </c>
      <c r="E250" s="4" t="s">
        <v>321</v>
      </c>
      <c r="F250" s="4" t="s">
        <v>632</v>
      </c>
      <c r="G250" s="4" t="s">
        <v>633</v>
      </c>
      <c r="H250" s="4">
        <v>38341</v>
      </c>
      <c r="I250" s="4"/>
      <c r="J250" s="8">
        <f>VLOOKUP(G250,[1]Yolanda!$G:$J,4,FALSE)</f>
        <v>11000</v>
      </c>
      <c r="K250" s="5">
        <f t="shared" si="55"/>
        <v>0.36</v>
      </c>
      <c r="L250" s="10">
        <f t="shared" si="43"/>
        <v>0.28689914191074828</v>
      </c>
      <c r="M250" s="5">
        <f t="shared" si="44"/>
        <v>0.30399999999999999</v>
      </c>
      <c r="N250" s="13">
        <f>VLOOKUP(G250,[1]Yolanda!$G:$Z,20,FALSE)</f>
        <v>34</v>
      </c>
      <c r="O250" s="13">
        <f t="shared" si="45"/>
        <v>156.39999999999998</v>
      </c>
      <c r="P250" s="5">
        <f t="shared" si="46"/>
        <v>0.52800000000000002</v>
      </c>
      <c r="Q250" s="18">
        <f t="shared" si="47"/>
        <v>4.0791841631673664E-3</v>
      </c>
      <c r="R250" s="5">
        <f t="shared" si="48"/>
        <v>0.51400000000000001</v>
      </c>
      <c r="S250" s="13">
        <f>VLOOKUP(G250,[1]Yolanda!$G:$AA,21,FALSE)</f>
        <v>125</v>
      </c>
      <c r="T250" s="13">
        <f t="shared" si="49"/>
        <v>575</v>
      </c>
      <c r="U250" s="5">
        <f t="shared" si="50"/>
        <v>0.48899999999999999</v>
      </c>
      <c r="V250" s="15">
        <f t="shared" si="51"/>
        <v>1.4997000599880024E-2</v>
      </c>
      <c r="W250" s="5">
        <f t="shared" si="52"/>
        <v>0.46100000000000002</v>
      </c>
      <c r="X250">
        <v>39.01</v>
      </c>
      <c r="Y250" s="6">
        <f t="shared" si="56"/>
        <v>0.50900000000000001</v>
      </c>
      <c r="Z250">
        <f t="shared" si="54"/>
        <v>3.8750000000000004</v>
      </c>
    </row>
    <row r="251" spans="1:26">
      <c r="A251" s="4" t="s">
        <v>218</v>
      </c>
      <c r="B251" s="4" t="s">
        <v>219</v>
      </c>
      <c r="C251" s="4" t="s">
        <v>220</v>
      </c>
      <c r="D251" s="4" t="s">
        <v>320</v>
      </c>
      <c r="E251" s="4" t="s">
        <v>321</v>
      </c>
      <c r="F251" s="4" t="s">
        <v>517</v>
      </c>
      <c r="G251" s="4" t="s">
        <v>518</v>
      </c>
      <c r="H251" s="4">
        <v>15810</v>
      </c>
      <c r="I251" s="4"/>
      <c r="J251" s="8">
        <f>VLOOKUP(G251,[1]Yolanda!$G:$J,4,FALSE)</f>
        <v>1469</v>
      </c>
      <c r="K251" s="5">
        <f t="shared" si="55"/>
        <v>0.13300000000000001</v>
      </c>
      <c r="L251" s="10">
        <f t="shared" si="43"/>
        <v>9.2915876027830482E-2</v>
      </c>
      <c r="M251" s="5">
        <f t="shared" si="44"/>
        <v>0.223</v>
      </c>
      <c r="N251" s="13">
        <f>VLOOKUP(G251,[1]Yolanda!$G:$Z,20,FALSE)</f>
        <v>110</v>
      </c>
      <c r="O251" s="13">
        <f t="shared" si="45"/>
        <v>505.99999999999994</v>
      </c>
      <c r="P251" s="5">
        <f t="shared" si="46"/>
        <v>0.61399999999999999</v>
      </c>
      <c r="Q251" s="18">
        <f t="shared" si="47"/>
        <v>3.2005060088551543E-2</v>
      </c>
      <c r="R251" s="5">
        <f t="shared" si="48"/>
        <v>0.64900000000000002</v>
      </c>
      <c r="S251" s="13">
        <f>VLOOKUP(G251,[1]Yolanda!$G:$AA,21,FALSE)</f>
        <v>320</v>
      </c>
      <c r="T251" s="13">
        <f t="shared" si="49"/>
        <v>1472</v>
      </c>
      <c r="U251" s="5">
        <f t="shared" si="50"/>
        <v>0.56000000000000005</v>
      </c>
      <c r="V251" s="15">
        <f t="shared" si="51"/>
        <v>9.3105629348513602E-2</v>
      </c>
      <c r="W251" s="5">
        <f t="shared" si="52"/>
        <v>0.61199999999999999</v>
      </c>
      <c r="X251">
        <v>33.57</v>
      </c>
      <c r="Y251" s="6">
        <f t="shared" si="56"/>
        <v>0.33600000000000002</v>
      </c>
      <c r="Z251">
        <f t="shared" si="54"/>
        <v>3.87025</v>
      </c>
    </row>
    <row r="252" spans="1:26">
      <c r="A252" s="4" t="s">
        <v>170</v>
      </c>
      <c r="B252" s="4" t="s">
        <v>171</v>
      </c>
      <c r="C252" s="4" t="s">
        <v>172</v>
      </c>
      <c r="D252" s="4" t="s">
        <v>173</v>
      </c>
      <c r="E252" s="4" t="s">
        <v>174</v>
      </c>
      <c r="F252" s="4" t="s">
        <v>216</v>
      </c>
      <c r="G252" s="4" t="s">
        <v>217</v>
      </c>
      <c r="H252" s="4">
        <v>23693</v>
      </c>
      <c r="I252" s="4"/>
      <c r="J252" s="8">
        <f>VLOOKUP(G252,[1]Yolanda!$G:$J,4,FALSE)</f>
        <v>23693</v>
      </c>
      <c r="K252" s="5">
        <f t="shared" si="55"/>
        <v>0.60199999999999998</v>
      </c>
      <c r="L252" s="10">
        <f t="shared" si="43"/>
        <v>1</v>
      </c>
      <c r="M252" s="5">
        <f t="shared" si="44"/>
        <v>0.42299999999999999</v>
      </c>
      <c r="N252" s="13">
        <f>VLOOKUP(G252,[1]Yolanda!$G:$Z,20,FALSE)</f>
        <v>46</v>
      </c>
      <c r="O252" s="13">
        <f t="shared" si="45"/>
        <v>211.6</v>
      </c>
      <c r="P252" s="5">
        <f t="shared" si="46"/>
        <v>0.55200000000000005</v>
      </c>
      <c r="Q252" s="18">
        <f t="shared" si="47"/>
        <v>8.930907863081922E-3</v>
      </c>
      <c r="R252" s="5">
        <f t="shared" si="48"/>
        <v>0.56799999999999995</v>
      </c>
      <c r="S252" s="13">
        <f>VLOOKUP(G252,[1]Yolanda!$G:$AA,21,FALSE)</f>
        <v>26</v>
      </c>
      <c r="T252" s="13">
        <f t="shared" si="49"/>
        <v>119.6</v>
      </c>
      <c r="U252" s="5">
        <f t="shared" si="50"/>
        <v>0.39100000000000001</v>
      </c>
      <c r="V252" s="15">
        <f t="shared" si="51"/>
        <v>5.0479044443506515E-3</v>
      </c>
      <c r="W252" s="5">
        <f t="shared" si="52"/>
        <v>0.40899999999999997</v>
      </c>
      <c r="X252">
        <v>15.44</v>
      </c>
      <c r="Y252" s="6">
        <f t="shared" si="56"/>
        <v>2.1999999999999999E-2</v>
      </c>
      <c r="Z252">
        <f t="shared" si="54"/>
        <v>3.8632499999999999</v>
      </c>
    </row>
    <row r="253" spans="1:26">
      <c r="A253" s="4" t="s">
        <v>70</v>
      </c>
      <c r="B253" s="4" t="s">
        <v>71</v>
      </c>
      <c r="C253" s="4" t="s">
        <v>72</v>
      </c>
      <c r="D253" s="4" t="s">
        <v>114</v>
      </c>
      <c r="E253" s="4" t="s">
        <v>115</v>
      </c>
      <c r="F253" s="4" t="s">
        <v>251</v>
      </c>
      <c r="G253" s="4" t="s">
        <v>252</v>
      </c>
      <c r="H253" s="4">
        <v>106649</v>
      </c>
      <c r="I253" s="4"/>
      <c r="J253" s="8">
        <f>VLOOKUP(G253,[1]Yolanda!$G:$J,4,FALSE)</f>
        <v>106649</v>
      </c>
      <c r="K253" s="5">
        <f t="shared" si="55"/>
        <v>0.96499999999999997</v>
      </c>
      <c r="L253" s="10">
        <f t="shared" si="43"/>
        <v>1</v>
      </c>
      <c r="M253" s="5">
        <f t="shared" si="44"/>
        <v>0.42299999999999999</v>
      </c>
      <c r="N253" s="13">
        <f>VLOOKUP(G253,[1]Yolanda!$G:$Z,20,FALSE)</f>
        <v>17</v>
      </c>
      <c r="O253" s="13">
        <f t="shared" si="45"/>
        <v>78.199999999999989</v>
      </c>
      <c r="P253" s="5">
        <f t="shared" si="46"/>
        <v>0.45700000000000002</v>
      </c>
      <c r="Q253" s="18">
        <f t="shared" si="47"/>
        <v>7.332464439422778E-4</v>
      </c>
      <c r="R253" s="5">
        <f t="shared" si="48"/>
        <v>0.39100000000000001</v>
      </c>
      <c r="S253" s="13">
        <f>VLOOKUP(G253,[1]Yolanda!$G:$AA,21,FALSE)</f>
        <v>38</v>
      </c>
      <c r="T253" s="13">
        <f t="shared" si="49"/>
        <v>174.79999999999998</v>
      </c>
      <c r="U253" s="5">
        <f t="shared" si="50"/>
        <v>0.40899999999999997</v>
      </c>
      <c r="V253" s="15">
        <f t="shared" si="51"/>
        <v>1.6390214629297976E-3</v>
      </c>
      <c r="W253" s="5">
        <f t="shared" si="52"/>
        <v>0.36599999999999999</v>
      </c>
      <c r="X253">
        <v>17.420000000000002</v>
      </c>
      <c r="Y253" s="6">
        <f t="shared" si="56"/>
        <v>4.8000000000000001E-2</v>
      </c>
      <c r="Z253">
        <f t="shared" si="54"/>
        <v>3.8482500000000002</v>
      </c>
    </row>
    <row r="254" spans="1:26">
      <c r="A254" s="4" t="s">
        <v>368</v>
      </c>
      <c r="B254" s="4" t="s">
        <v>369</v>
      </c>
      <c r="C254" s="4" t="s">
        <v>370</v>
      </c>
      <c r="D254" s="4" t="s">
        <v>666</v>
      </c>
      <c r="E254" s="4" t="s">
        <v>667</v>
      </c>
      <c r="F254" s="4" t="s">
        <v>1031</v>
      </c>
      <c r="G254" s="4" t="s">
        <v>1032</v>
      </c>
      <c r="H254" s="4">
        <v>5505</v>
      </c>
      <c r="I254" s="4"/>
      <c r="J254" s="8">
        <f>VLOOKUP(G254,[1]Yolanda!$G:$J,4,FALSE)</f>
        <v>1225</v>
      </c>
      <c r="K254" s="5">
        <v>0</v>
      </c>
      <c r="L254" s="10">
        <f t="shared" si="43"/>
        <v>0.22252497729336967</v>
      </c>
      <c r="M254" s="5">
        <f t="shared" si="44"/>
        <v>0.28599999999999998</v>
      </c>
      <c r="N254" s="13">
        <f>VLOOKUP(G254,[1]Yolanda!$G:$Z,20,FALSE)</f>
        <v>3</v>
      </c>
      <c r="O254" s="13">
        <f t="shared" si="45"/>
        <v>13.799999999999999</v>
      </c>
      <c r="P254" s="5">
        <f t="shared" si="46"/>
        <v>0.372</v>
      </c>
      <c r="Q254" s="18">
        <f t="shared" si="47"/>
        <v>2.5068119891008172E-3</v>
      </c>
      <c r="R254" s="5">
        <f t="shared" si="48"/>
        <v>0.47699999999999998</v>
      </c>
      <c r="S254" s="13">
        <f>VLOOKUP(G254,[1]Yolanda!$G:$AA,21,FALSE)</f>
        <v>357</v>
      </c>
      <c r="T254" s="13">
        <f t="shared" si="49"/>
        <v>1642.1999999999998</v>
      </c>
      <c r="U254" s="5">
        <f t="shared" si="50"/>
        <v>0.57399999999999995</v>
      </c>
      <c r="V254" s="15">
        <f t="shared" si="51"/>
        <v>0.29831062670299724</v>
      </c>
      <c r="W254" s="5">
        <f t="shared" si="52"/>
        <v>0.752</v>
      </c>
      <c r="X254">
        <v>62.62</v>
      </c>
      <c r="Y254" s="6">
        <f t="shared" si="56"/>
        <v>0.98699999999999999</v>
      </c>
      <c r="Z254">
        <f t="shared" si="54"/>
        <v>3.8247499999999999</v>
      </c>
    </row>
    <row r="255" spans="1:26">
      <c r="A255" s="4" t="s">
        <v>170</v>
      </c>
      <c r="B255" s="4" t="s">
        <v>171</v>
      </c>
      <c r="C255" s="4" t="s">
        <v>172</v>
      </c>
      <c r="D255" s="4" t="s">
        <v>185</v>
      </c>
      <c r="E255" s="4" t="s">
        <v>186</v>
      </c>
      <c r="F255" s="4" t="s">
        <v>187</v>
      </c>
      <c r="G255" s="4" t="s">
        <v>188</v>
      </c>
      <c r="H255" s="4">
        <v>511820</v>
      </c>
      <c r="I255" s="4"/>
      <c r="J255" s="8">
        <f>VLOOKUP(G255,[1]Yolanda!$G:$J,4,FALSE)</f>
        <v>38568</v>
      </c>
      <c r="K255" s="5">
        <f t="shared" ref="K255:K269" si="57">PERCENTRANK(J:J,J255)</f>
        <v>0.8</v>
      </c>
      <c r="L255" s="10">
        <f t="shared" si="43"/>
        <v>7.5354616857488954E-2</v>
      </c>
      <c r="M255" s="5">
        <f t="shared" si="44"/>
        <v>0.189</v>
      </c>
      <c r="N255" s="13">
        <f>VLOOKUP(G255,[1]Yolanda!$G:$Z,20,FALSE)</f>
        <v>93</v>
      </c>
      <c r="O255" s="13">
        <f t="shared" si="45"/>
        <v>427.79999999999995</v>
      </c>
      <c r="P255" s="5">
        <f t="shared" si="46"/>
        <v>0.60199999999999998</v>
      </c>
      <c r="Q255" s="18">
        <f t="shared" si="47"/>
        <v>8.3584072525497231E-4</v>
      </c>
      <c r="R255" s="5">
        <f t="shared" si="48"/>
        <v>0.40100000000000002</v>
      </c>
      <c r="S255" s="13">
        <f>VLOOKUP(G255,[1]Yolanda!$G:$AA,21,FALSE)</f>
        <v>715</v>
      </c>
      <c r="T255" s="13">
        <f t="shared" si="49"/>
        <v>3288.9999999999995</v>
      </c>
      <c r="U255" s="5">
        <f t="shared" si="50"/>
        <v>0.64700000000000002</v>
      </c>
      <c r="V255" s="15">
        <f t="shared" si="51"/>
        <v>6.4260872963151101E-3</v>
      </c>
      <c r="W255" s="5">
        <f t="shared" si="52"/>
        <v>0.42099999999999999</v>
      </c>
      <c r="X255">
        <v>11.18</v>
      </c>
      <c r="Y255" s="6">
        <f t="shared" si="56"/>
        <v>8.0000000000000002E-3</v>
      </c>
      <c r="Z255">
        <f t="shared" si="54"/>
        <v>3.8005</v>
      </c>
    </row>
    <row r="256" spans="1:26">
      <c r="A256" s="4" t="s">
        <v>15</v>
      </c>
      <c r="B256" s="4" t="s">
        <v>16</v>
      </c>
      <c r="C256" s="4" t="s">
        <v>17</v>
      </c>
      <c r="D256" s="4" t="s">
        <v>452</v>
      </c>
      <c r="E256" s="4" t="s">
        <v>453</v>
      </c>
      <c r="F256" s="4" t="s">
        <v>598</v>
      </c>
      <c r="G256" s="4" t="s">
        <v>599</v>
      </c>
      <c r="H256" s="4">
        <v>5835</v>
      </c>
      <c r="I256" s="4"/>
      <c r="J256" s="8">
        <f>VLOOKUP(G256,[1]Yolanda!$G:$J,4,FALSE)</f>
        <v>6766</v>
      </c>
      <c r="K256" s="5">
        <f t="shared" si="57"/>
        <v>0.27600000000000002</v>
      </c>
      <c r="L256" s="10">
        <f t="shared" si="43"/>
        <v>1.1595544130248501</v>
      </c>
      <c r="M256" s="5">
        <f t="shared" si="44"/>
        <v>0.80200000000000005</v>
      </c>
      <c r="N256" s="13">
        <f>VLOOKUP(G256,[1]Yolanda!$G:$Z,20,FALSE)</f>
        <v>2</v>
      </c>
      <c r="O256" s="13">
        <f t="shared" si="45"/>
        <v>9.1999999999999993</v>
      </c>
      <c r="P256" s="5">
        <f t="shared" si="46"/>
        <v>0.34200000000000003</v>
      </c>
      <c r="Q256" s="18">
        <f t="shared" si="47"/>
        <v>1.5766923736075405E-3</v>
      </c>
      <c r="R256" s="5">
        <f t="shared" si="48"/>
        <v>0.437</v>
      </c>
      <c r="S256" s="13">
        <f>VLOOKUP(G256,[1]Yolanda!$G:$AA,21,FALSE)</f>
        <v>18</v>
      </c>
      <c r="T256" s="13">
        <f t="shared" si="49"/>
        <v>82.8</v>
      </c>
      <c r="U256" s="5">
        <f t="shared" si="50"/>
        <v>0.377</v>
      </c>
      <c r="V256" s="15">
        <f t="shared" si="51"/>
        <v>1.4190231362467866E-2</v>
      </c>
      <c r="W256" s="5">
        <f t="shared" si="52"/>
        <v>0.45700000000000002</v>
      </c>
      <c r="X256">
        <v>37.32</v>
      </c>
      <c r="Y256" s="6">
        <f t="shared" si="56"/>
        <v>0.46400000000000002</v>
      </c>
      <c r="Z256">
        <f t="shared" si="54"/>
        <v>3.8002500000000001</v>
      </c>
    </row>
    <row r="257" spans="1:26">
      <c r="A257" s="4" t="s">
        <v>170</v>
      </c>
      <c r="B257" s="4" t="s">
        <v>171</v>
      </c>
      <c r="C257" s="4" t="s">
        <v>172</v>
      </c>
      <c r="D257" s="4" t="s">
        <v>173</v>
      </c>
      <c r="E257" s="4" t="s">
        <v>174</v>
      </c>
      <c r="F257" s="4" t="s">
        <v>448</v>
      </c>
      <c r="G257" s="4" t="s">
        <v>449</v>
      </c>
      <c r="H257" s="4">
        <v>31347</v>
      </c>
      <c r="I257" s="4"/>
      <c r="J257" s="8">
        <f>VLOOKUP(G257,[1]Yolanda!$G:$J,4,FALSE)</f>
        <v>2000</v>
      </c>
      <c r="K257" s="5">
        <f t="shared" si="57"/>
        <v>0.159</v>
      </c>
      <c r="L257" s="10">
        <f t="shared" si="43"/>
        <v>6.3801958720132709E-2</v>
      </c>
      <c r="M257" s="5">
        <f t="shared" si="44"/>
        <v>0.16500000000000001</v>
      </c>
      <c r="N257" s="13">
        <f>VLOOKUP(G257,[1]Yolanda!$G:$Z,20,FALSE)</f>
        <v>153</v>
      </c>
      <c r="O257" s="13">
        <f t="shared" si="45"/>
        <v>703.8</v>
      </c>
      <c r="P257" s="5">
        <f t="shared" si="46"/>
        <v>0.63900000000000001</v>
      </c>
      <c r="Q257" s="18">
        <f t="shared" si="47"/>
        <v>2.2451909273614699E-2</v>
      </c>
      <c r="R257" s="5">
        <f t="shared" si="48"/>
        <v>0.62</v>
      </c>
      <c r="S257" s="13">
        <f>VLOOKUP(G257,[1]Yolanda!$G:$AA,21,FALSE)</f>
        <v>515</v>
      </c>
      <c r="T257" s="13">
        <f t="shared" si="49"/>
        <v>2369</v>
      </c>
      <c r="U257" s="5">
        <f t="shared" si="50"/>
        <v>0.622</v>
      </c>
      <c r="V257" s="15">
        <f t="shared" si="51"/>
        <v>7.5573420103997188E-2</v>
      </c>
      <c r="W257" s="5">
        <f t="shared" si="52"/>
        <v>0.59399999999999997</v>
      </c>
      <c r="X257">
        <v>29.21</v>
      </c>
      <c r="Y257" s="6">
        <f t="shared" si="56"/>
        <v>0.24299999999999999</v>
      </c>
      <c r="Z257">
        <f t="shared" si="54"/>
        <v>3.7632499999999998</v>
      </c>
    </row>
    <row r="258" spans="1:26">
      <c r="A258" s="4" t="s">
        <v>70</v>
      </c>
      <c r="B258" s="4" t="s">
        <v>71</v>
      </c>
      <c r="C258" s="4" t="s">
        <v>72</v>
      </c>
      <c r="D258" s="4" t="s">
        <v>73</v>
      </c>
      <c r="E258" s="4" t="s">
        <v>74</v>
      </c>
      <c r="F258" s="4" t="s">
        <v>891</v>
      </c>
      <c r="G258" s="4" t="s">
        <v>892</v>
      </c>
      <c r="H258" s="4">
        <v>68578</v>
      </c>
      <c r="I258" s="4"/>
      <c r="J258" s="8">
        <f>VLOOKUP(G258,[1]Yolanda!$G:$J,4,FALSE)</f>
        <v>68578</v>
      </c>
      <c r="K258" s="5">
        <f t="shared" si="57"/>
        <v>0.92300000000000004</v>
      </c>
      <c r="L258" s="10">
        <f t="shared" ref="L258:L321" si="58">J258/H258</f>
        <v>1</v>
      </c>
      <c r="M258" s="5">
        <f t="shared" ref="M258:M321" si="59">PERCENTRANK(L:L,L258)</f>
        <v>0.42299999999999999</v>
      </c>
      <c r="N258" s="13">
        <f>VLOOKUP(G258,[1]Yolanda!$G:$Z,20,FALSE)</f>
        <v>3</v>
      </c>
      <c r="O258" s="13">
        <f t="shared" ref="O258:O321" si="60">N258*4.6</f>
        <v>13.799999999999999</v>
      </c>
      <c r="P258" s="5">
        <f t="shared" ref="P258:P321" si="61">PERCENTRANK(N:N,N258)</f>
        <v>0.372</v>
      </c>
      <c r="Q258" s="18">
        <f t="shared" ref="Q258:Q321" si="62">O258/H258</f>
        <v>2.0123071538977514E-4</v>
      </c>
      <c r="R258" s="5">
        <f t="shared" ref="R258:R321" si="63">PERCENTRANK(Q:Q,Q258)</f>
        <v>0.34399999999999997</v>
      </c>
      <c r="S258" s="13">
        <f>VLOOKUP(G258,[1]Yolanda!$G:$AA,21,FALSE)</f>
        <v>0</v>
      </c>
      <c r="T258" s="13">
        <f t="shared" ref="T258:T321" si="64">S258*4.6</f>
        <v>0</v>
      </c>
      <c r="U258" s="5">
        <f t="shared" ref="U258:U321" si="65">PERCENTRANK(S:S,S258)</f>
        <v>0</v>
      </c>
      <c r="V258" s="15">
        <f t="shared" ref="V258:V321" si="66">T258/H258</f>
        <v>0</v>
      </c>
      <c r="W258" s="5">
        <f t="shared" ref="W258:W321" si="67">PERCENTRANK(V:V,V258)</f>
        <v>0</v>
      </c>
      <c r="X258">
        <v>50.12</v>
      </c>
      <c r="Y258" s="6">
        <f t="shared" ref="Y258:Y275" si="68">PERCENTRANK(X:X,X258)</f>
        <v>0.82499999999999996</v>
      </c>
      <c r="Z258">
        <f t="shared" ref="Z258:Z321" si="69">(K258*1.25)+(M258*1.25)+(P258*1.75)+(R258*1.75)+(U258*0.75)+(W258*0.75)+(Y258)</f>
        <v>3.7604999999999995</v>
      </c>
    </row>
    <row r="259" spans="1:26">
      <c r="A259" s="4" t="s">
        <v>170</v>
      </c>
      <c r="B259" s="4" t="s">
        <v>171</v>
      </c>
      <c r="C259" s="4" t="s">
        <v>172</v>
      </c>
      <c r="D259" s="4" t="s">
        <v>334</v>
      </c>
      <c r="E259" s="4" t="s">
        <v>335</v>
      </c>
      <c r="F259" s="4" t="s">
        <v>373</v>
      </c>
      <c r="G259" s="4" t="s">
        <v>374</v>
      </c>
      <c r="H259" s="4">
        <v>12807</v>
      </c>
      <c r="I259" s="4"/>
      <c r="J259" s="8">
        <f>VLOOKUP(G259,[1]Yolanda!$G:$J,4,FALSE)</f>
        <v>4110</v>
      </c>
      <c r="K259" s="5">
        <f t="shared" si="57"/>
        <v>0.22900000000000001</v>
      </c>
      <c r="L259" s="10">
        <f t="shared" si="58"/>
        <v>0.32091824783321621</v>
      </c>
      <c r="M259" s="5">
        <f t="shared" si="59"/>
        <v>0.30599999999999999</v>
      </c>
      <c r="N259" s="13">
        <f>VLOOKUP(G259,[1]Yolanda!$G:$Z,20,FALSE)</f>
        <v>35</v>
      </c>
      <c r="O259" s="13">
        <f t="shared" si="60"/>
        <v>161</v>
      </c>
      <c r="P259" s="5">
        <f t="shared" si="61"/>
        <v>0.53200000000000003</v>
      </c>
      <c r="Q259" s="18">
        <f t="shared" si="62"/>
        <v>1.2571250097602873E-2</v>
      </c>
      <c r="R259" s="5">
        <f t="shared" si="63"/>
        <v>0.58799999999999997</v>
      </c>
      <c r="S259" s="13">
        <f>VLOOKUP(G259,[1]Yolanda!$G:$AA,21,FALSE)</f>
        <v>411</v>
      </c>
      <c r="T259" s="13">
        <f t="shared" si="64"/>
        <v>1890.6</v>
      </c>
      <c r="U259" s="5">
        <f t="shared" si="65"/>
        <v>0.6</v>
      </c>
      <c r="V259" s="15">
        <f t="shared" si="66"/>
        <v>0.14762239400327945</v>
      </c>
      <c r="W259" s="5">
        <f t="shared" si="67"/>
        <v>0.65700000000000003</v>
      </c>
      <c r="X259">
        <v>25.84</v>
      </c>
      <c r="Y259" s="6">
        <f t="shared" si="68"/>
        <v>0.16600000000000001</v>
      </c>
      <c r="Z259">
        <f t="shared" si="69"/>
        <v>3.7375000000000003</v>
      </c>
    </row>
    <row r="260" spans="1:26">
      <c r="A260" s="4" t="s">
        <v>70</v>
      </c>
      <c r="B260" s="4" t="s">
        <v>71</v>
      </c>
      <c r="C260" s="4" t="s">
        <v>72</v>
      </c>
      <c r="D260" s="4" t="s">
        <v>166</v>
      </c>
      <c r="E260" s="4" t="s">
        <v>167</v>
      </c>
      <c r="F260" s="4" t="s">
        <v>894</v>
      </c>
      <c r="G260" s="4" t="s">
        <v>895</v>
      </c>
      <c r="H260" s="4">
        <v>29044</v>
      </c>
      <c r="I260" s="4"/>
      <c r="J260" s="8">
        <f>VLOOKUP(G260,[1]Yolanda!$G:$J,4,FALSE)</f>
        <v>29044</v>
      </c>
      <c r="K260" s="5">
        <f t="shared" si="57"/>
        <v>0.69299999999999995</v>
      </c>
      <c r="L260" s="10">
        <f t="shared" si="58"/>
        <v>1</v>
      </c>
      <c r="M260" s="5">
        <f t="shared" si="59"/>
        <v>0.42299999999999999</v>
      </c>
      <c r="N260" s="13">
        <f>VLOOKUP(G260,[1]Yolanda!$G:$Z,20,FALSE)</f>
        <v>9</v>
      </c>
      <c r="O260" s="13">
        <f t="shared" si="60"/>
        <v>41.4</v>
      </c>
      <c r="P260" s="5">
        <f t="shared" si="61"/>
        <v>0.42299999999999999</v>
      </c>
      <c r="Q260" s="18">
        <f t="shared" si="62"/>
        <v>1.4254234953863104E-3</v>
      </c>
      <c r="R260" s="5">
        <f t="shared" si="63"/>
        <v>0.433</v>
      </c>
      <c r="S260" s="13">
        <f>VLOOKUP(G260,[1]Yolanda!$G:$AA,21,FALSE)</f>
        <v>0</v>
      </c>
      <c r="T260" s="13">
        <f t="shared" si="64"/>
        <v>0</v>
      </c>
      <c r="U260" s="5">
        <f t="shared" si="65"/>
        <v>0</v>
      </c>
      <c r="V260" s="15">
        <f t="shared" si="66"/>
        <v>0</v>
      </c>
      <c r="W260" s="5">
        <f t="shared" si="67"/>
        <v>0</v>
      </c>
      <c r="X260">
        <v>50.17</v>
      </c>
      <c r="Y260" s="6">
        <f t="shared" si="68"/>
        <v>0.82899999999999996</v>
      </c>
      <c r="Z260">
        <f t="shared" si="69"/>
        <v>3.7220000000000004</v>
      </c>
    </row>
    <row r="261" spans="1:26">
      <c r="A261" s="4" t="s">
        <v>218</v>
      </c>
      <c r="B261" s="4" t="s">
        <v>219</v>
      </c>
      <c r="C261" s="4" t="s">
        <v>220</v>
      </c>
      <c r="D261" s="4" t="s">
        <v>320</v>
      </c>
      <c r="E261" s="4" t="s">
        <v>321</v>
      </c>
      <c r="F261" s="4" t="s">
        <v>700</v>
      </c>
      <c r="G261" s="4" t="s">
        <v>701</v>
      </c>
      <c r="H261" s="4">
        <v>51705</v>
      </c>
      <c r="I261" s="4"/>
      <c r="J261" s="8">
        <f>VLOOKUP(G261,[1]Yolanda!$G:$J,4,FALSE)</f>
        <v>9784</v>
      </c>
      <c r="K261" s="5">
        <f t="shared" si="57"/>
        <v>0.33200000000000002</v>
      </c>
      <c r="L261" s="10">
        <f t="shared" si="58"/>
        <v>0.18922734745189054</v>
      </c>
      <c r="M261" s="5">
        <f t="shared" si="59"/>
        <v>0.27200000000000002</v>
      </c>
      <c r="N261" s="13">
        <f>VLOOKUP(G261,[1]Yolanda!$G:$Z,20,FALSE)</f>
        <v>28</v>
      </c>
      <c r="O261" s="13">
        <f t="shared" si="60"/>
        <v>128.79999999999998</v>
      </c>
      <c r="P261" s="5">
        <f t="shared" si="61"/>
        <v>0.51200000000000001</v>
      </c>
      <c r="Q261" s="18">
        <f t="shared" si="62"/>
        <v>2.4910550236920989E-3</v>
      </c>
      <c r="R261" s="5">
        <f t="shared" si="63"/>
        <v>0.47499999999999998</v>
      </c>
      <c r="S261" s="13">
        <f>VLOOKUP(G261,[1]Yolanda!$G:$AA,21,FALSE)</f>
        <v>65</v>
      </c>
      <c r="T261" s="13">
        <f t="shared" si="64"/>
        <v>299</v>
      </c>
      <c r="U261" s="5">
        <f t="shared" si="65"/>
        <v>0.433</v>
      </c>
      <c r="V261" s="15">
        <f t="shared" si="66"/>
        <v>5.7828063049995167E-3</v>
      </c>
      <c r="W261" s="5">
        <f t="shared" si="67"/>
        <v>0.41299999999999998</v>
      </c>
      <c r="X261">
        <v>41.82</v>
      </c>
      <c r="Y261" s="6">
        <f t="shared" si="68"/>
        <v>0.59199999999999997</v>
      </c>
      <c r="Z261">
        <f t="shared" si="69"/>
        <v>3.7087499999999998</v>
      </c>
    </row>
    <row r="262" spans="1:26">
      <c r="A262" s="4" t="s">
        <v>218</v>
      </c>
      <c r="B262" s="4" t="s">
        <v>219</v>
      </c>
      <c r="C262" s="4" t="s">
        <v>220</v>
      </c>
      <c r="D262" s="4" t="s">
        <v>221</v>
      </c>
      <c r="E262" s="4" t="s">
        <v>222</v>
      </c>
      <c r="F262" s="4" t="s">
        <v>257</v>
      </c>
      <c r="G262" s="4" t="s">
        <v>258</v>
      </c>
      <c r="H262" s="4">
        <v>11965</v>
      </c>
      <c r="I262" s="4"/>
      <c r="J262" s="8">
        <f>VLOOKUP(G262,[1]Yolanda!$G:$J,4,FALSE)</f>
        <v>9096</v>
      </c>
      <c r="K262" s="5">
        <f t="shared" si="57"/>
        <v>0.314</v>
      </c>
      <c r="L262" s="10">
        <f t="shared" si="58"/>
        <v>0.76021730045967406</v>
      </c>
      <c r="M262" s="5">
        <f t="shared" si="59"/>
        <v>0.41099999999999998</v>
      </c>
      <c r="N262" s="13">
        <f>VLOOKUP(G262,[1]Yolanda!$G:$Z,20,FALSE)</f>
        <v>16</v>
      </c>
      <c r="O262" s="13">
        <f t="shared" si="60"/>
        <v>73.599999999999994</v>
      </c>
      <c r="P262" s="5">
        <f t="shared" si="61"/>
        <v>0.44900000000000001</v>
      </c>
      <c r="Q262" s="18">
        <f t="shared" si="62"/>
        <v>6.1512745507730877E-3</v>
      </c>
      <c r="R262" s="5">
        <f t="shared" si="63"/>
        <v>0.53800000000000003</v>
      </c>
      <c r="S262" s="13">
        <f>VLOOKUP(G262,[1]Yolanda!$G:$AA,21,FALSE)</f>
        <v>538</v>
      </c>
      <c r="T262" s="13">
        <f t="shared" si="64"/>
        <v>2474.7999999999997</v>
      </c>
      <c r="U262" s="5">
        <f t="shared" si="65"/>
        <v>0.625</v>
      </c>
      <c r="V262" s="15">
        <f t="shared" si="66"/>
        <v>0.20683660676974508</v>
      </c>
      <c r="W262" s="5">
        <f t="shared" si="67"/>
        <v>0.70899999999999996</v>
      </c>
      <c r="X262">
        <v>17.64</v>
      </c>
      <c r="Y262" s="6">
        <f t="shared" si="68"/>
        <v>5.3999999999999999E-2</v>
      </c>
      <c r="Z262">
        <f t="shared" si="69"/>
        <v>3.6880000000000002</v>
      </c>
    </row>
    <row r="263" spans="1:26">
      <c r="A263" s="4" t="s">
        <v>218</v>
      </c>
      <c r="B263" s="4" t="s">
        <v>219</v>
      </c>
      <c r="C263" s="4" t="s">
        <v>220</v>
      </c>
      <c r="D263" s="4" t="s">
        <v>320</v>
      </c>
      <c r="E263" s="4" t="s">
        <v>321</v>
      </c>
      <c r="F263" s="4" t="s">
        <v>493</v>
      </c>
      <c r="G263" s="4" t="s">
        <v>494</v>
      </c>
      <c r="H263" s="4">
        <v>81666</v>
      </c>
      <c r="I263" s="4"/>
      <c r="J263" s="8">
        <f>VLOOKUP(G263,[1]Yolanda!$G:$J,4,FALSE)</f>
        <v>4573</v>
      </c>
      <c r="K263" s="5">
        <f t="shared" si="57"/>
        <v>0.24099999999999999</v>
      </c>
      <c r="L263" s="10">
        <f t="shared" si="58"/>
        <v>5.5996375480616166E-2</v>
      </c>
      <c r="M263" s="5">
        <f t="shared" si="59"/>
        <v>0.14299999999999999</v>
      </c>
      <c r="N263" s="13">
        <f>VLOOKUP(G263,[1]Yolanda!$G:$Z,20,FALSE)</f>
        <v>400</v>
      </c>
      <c r="O263" s="13">
        <f t="shared" si="60"/>
        <v>1839.9999999999998</v>
      </c>
      <c r="P263" s="5">
        <f t="shared" si="61"/>
        <v>0.68700000000000006</v>
      </c>
      <c r="Q263" s="18">
        <f t="shared" si="62"/>
        <v>2.2530796169764649E-2</v>
      </c>
      <c r="R263" s="5">
        <f t="shared" si="63"/>
        <v>0.622</v>
      </c>
      <c r="S263" s="13">
        <f>VLOOKUP(G263,[1]Yolanda!$G:$AA,21,FALSE)</f>
        <v>54</v>
      </c>
      <c r="T263" s="13">
        <f t="shared" si="64"/>
        <v>248.39999999999998</v>
      </c>
      <c r="U263" s="5">
        <f t="shared" si="65"/>
        <v>0.42699999999999999</v>
      </c>
      <c r="V263" s="15">
        <f t="shared" si="66"/>
        <v>3.0416574829182277E-3</v>
      </c>
      <c r="W263" s="5">
        <f t="shared" si="67"/>
        <v>0.38900000000000001</v>
      </c>
      <c r="X263">
        <v>31.67</v>
      </c>
      <c r="Y263" s="6">
        <f t="shared" si="68"/>
        <v>0.29799999999999999</v>
      </c>
      <c r="Z263">
        <f t="shared" si="69"/>
        <v>3.6807500000000002</v>
      </c>
    </row>
    <row r="264" spans="1:26">
      <c r="A264" s="4" t="s">
        <v>170</v>
      </c>
      <c r="B264" s="4" t="s">
        <v>171</v>
      </c>
      <c r="C264" s="4" t="s">
        <v>172</v>
      </c>
      <c r="D264" s="4" t="s">
        <v>334</v>
      </c>
      <c r="E264" s="4" t="s">
        <v>335</v>
      </c>
      <c r="F264" s="4" t="s">
        <v>794</v>
      </c>
      <c r="G264" s="4" t="s">
        <v>795</v>
      </c>
      <c r="H264" s="4">
        <v>20349</v>
      </c>
      <c r="I264" s="4"/>
      <c r="J264" s="8">
        <f>VLOOKUP(G264,[1]Yolanda!$G:$J,4,FALSE)</f>
        <v>2105</v>
      </c>
      <c r="K264" s="5">
        <f t="shared" si="57"/>
        <v>0.16300000000000001</v>
      </c>
      <c r="L264" s="10">
        <f t="shared" si="58"/>
        <v>0.10344488672662047</v>
      </c>
      <c r="M264" s="5">
        <f t="shared" si="59"/>
        <v>0.23499999999999999</v>
      </c>
      <c r="N264" s="13">
        <f>VLOOKUP(G264,[1]Yolanda!$G:$Z,20,FALSE)</f>
        <v>16</v>
      </c>
      <c r="O264" s="13">
        <f t="shared" si="60"/>
        <v>73.599999999999994</v>
      </c>
      <c r="P264" s="5">
        <f t="shared" si="61"/>
        <v>0.44900000000000001</v>
      </c>
      <c r="Q264" s="18">
        <f t="shared" si="62"/>
        <v>3.6168853506314803E-3</v>
      </c>
      <c r="R264" s="5">
        <f t="shared" si="63"/>
        <v>0.5</v>
      </c>
      <c r="S264" s="13">
        <f>VLOOKUP(G264,[1]Yolanda!$G:$AA,21,FALSE)</f>
        <v>237</v>
      </c>
      <c r="T264" s="13">
        <f t="shared" si="64"/>
        <v>1090.1999999999998</v>
      </c>
      <c r="U264" s="5">
        <f t="shared" si="65"/>
        <v>0.53200000000000003</v>
      </c>
      <c r="V264" s="15">
        <f t="shared" si="66"/>
        <v>5.3575114256228795E-2</v>
      </c>
      <c r="W264" s="5">
        <f t="shared" si="67"/>
        <v>0.56200000000000006</v>
      </c>
      <c r="X264">
        <v>45.44</v>
      </c>
      <c r="Y264" s="6">
        <f t="shared" si="68"/>
        <v>0.69899999999999995</v>
      </c>
      <c r="Z264">
        <f t="shared" si="69"/>
        <v>3.6777499999999996</v>
      </c>
    </row>
    <row r="265" spans="1:26">
      <c r="A265" s="4" t="s">
        <v>170</v>
      </c>
      <c r="B265" s="4" t="s">
        <v>171</v>
      </c>
      <c r="C265" s="4" t="s">
        <v>172</v>
      </c>
      <c r="D265" s="4" t="s">
        <v>173</v>
      </c>
      <c r="E265" s="4" t="s">
        <v>174</v>
      </c>
      <c r="F265" s="4" t="s">
        <v>380</v>
      </c>
      <c r="G265" s="4" t="s">
        <v>381</v>
      </c>
      <c r="H265" s="4">
        <v>64545</v>
      </c>
      <c r="I265" s="4"/>
      <c r="J265" s="8">
        <f>VLOOKUP(G265,[1]Yolanda!$G:$J,4,FALSE)</f>
        <v>5391</v>
      </c>
      <c r="K265" s="5">
        <f t="shared" si="57"/>
        <v>0.25800000000000001</v>
      </c>
      <c r="L265" s="10">
        <f t="shared" si="58"/>
        <v>8.352312340227748E-2</v>
      </c>
      <c r="M265" s="5">
        <f t="shared" si="59"/>
        <v>0.20100000000000001</v>
      </c>
      <c r="N265" s="13">
        <f>VLOOKUP(G265,[1]Yolanda!$G:$Z,20,FALSE)</f>
        <v>361</v>
      </c>
      <c r="O265" s="13">
        <f t="shared" si="60"/>
        <v>1660.6</v>
      </c>
      <c r="P265" s="5">
        <f t="shared" si="61"/>
        <v>0.68100000000000005</v>
      </c>
      <c r="Q265" s="18">
        <f t="shared" si="62"/>
        <v>2.5727786815400108E-2</v>
      </c>
      <c r="R265" s="5">
        <f t="shared" si="63"/>
        <v>0.63300000000000001</v>
      </c>
      <c r="S265" s="13">
        <f>VLOOKUP(G265,[1]Yolanda!$G:$AA,21,FALSE)</f>
        <v>34</v>
      </c>
      <c r="T265" s="13">
        <f t="shared" si="64"/>
        <v>156.39999999999998</v>
      </c>
      <c r="U265" s="5">
        <f t="shared" si="65"/>
        <v>0.40300000000000002</v>
      </c>
      <c r="V265" s="15">
        <f t="shared" si="66"/>
        <v>2.4231156557440541E-3</v>
      </c>
      <c r="W265" s="5">
        <f t="shared" si="67"/>
        <v>0.377</v>
      </c>
      <c r="X265">
        <v>26.06</v>
      </c>
      <c r="Y265" s="6">
        <f t="shared" si="68"/>
        <v>0.17199999999999999</v>
      </c>
      <c r="Z265">
        <f t="shared" si="69"/>
        <v>3.6302500000000002</v>
      </c>
    </row>
    <row r="266" spans="1:26">
      <c r="A266" s="4" t="s">
        <v>170</v>
      </c>
      <c r="B266" s="4" t="s">
        <v>171</v>
      </c>
      <c r="C266" s="4" t="s">
        <v>172</v>
      </c>
      <c r="D266" s="4" t="s">
        <v>173</v>
      </c>
      <c r="E266" s="4" t="s">
        <v>174</v>
      </c>
      <c r="F266" s="4" t="s">
        <v>548</v>
      </c>
      <c r="G266" s="4" t="s">
        <v>549</v>
      </c>
      <c r="H266" s="4">
        <v>21540</v>
      </c>
      <c r="I266" s="4"/>
      <c r="J266" s="8">
        <f>VLOOKUP(G266,[1]Yolanda!$G:$J,4,FALSE)</f>
        <v>1335</v>
      </c>
      <c r="K266" s="5">
        <f t="shared" si="57"/>
        <v>0.11799999999999999</v>
      </c>
      <c r="L266" s="10">
        <f t="shared" si="58"/>
        <v>6.1977715877437327E-2</v>
      </c>
      <c r="M266" s="5">
        <f t="shared" si="59"/>
        <v>0.159</v>
      </c>
      <c r="N266" s="13">
        <f>VLOOKUP(G266,[1]Yolanda!$G:$Z,20,FALSE)</f>
        <v>66</v>
      </c>
      <c r="O266" s="13">
        <f t="shared" si="60"/>
        <v>303.59999999999997</v>
      </c>
      <c r="P266" s="5">
        <f t="shared" si="61"/>
        <v>0.58199999999999996</v>
      </c>
      <c r="Q266" s="18">
        <f t="shared" si="62"/>
        <v>1.4094707520891363E-2</v>
      </c>
      <c r="R266" s="5">
        <f t="shared" si="63"/>
        <v>0.59399999999999997</v>
      </c>
      <c r="S266" s="13">
        <f>VLOOKUP(G266,[1]Yolanda!$G:$AA,21,FALSE)</f>
        <v>243</v>
      </c>
      <c r="T266" s="13">
        <f t="shared" si="64"/>
        <v>1117.8</v>
      </c>
      <c r="U266" s="5">
        <f t="shared" si="65"/>
        <v>0.53400000000000003</v>
      </c>
      <c r="V266" s="15">
        <f t="shared" si="66"/>
        <v>5.1894150417827294E-2</v>
      </c>
      <c r="W266" s="5">
        <f t="shared" si="67"/>
        <v>0.56000000000000005</v>
      </c>
      <c r="X266">
        <v>35.5</v>
      </c>
      <c r="Y266" s="6">
        <f t="shared" si="68"/>
        <v>0.39100000000000001</v>
      </c>
      <c r="Z266">
        <f t="shared" si="69"/>
        <v>3.6157499999999998</v>
      </c>
    </row>
    <row r="267" spans="1:26">
      <c r="A267" s="4" t="s">
        <v>368</v>
      </c>
      <c r="B267" s="4" t="s">
        <v>369</v>
      </c>
      <c r="C267" s="4" t="s">
        <v>370</v>
      </c>
      <c r="D267" s="4" t="s">
        <v>962</v>
      </c>
      <c r="E267" s="4" t="s">
        <v>963</v>
      </c>
      <c r="F267" s="4" t="s">
        <v>976</v>
      </c>
      <c r="G267" s="4" t="s">
        <v>977</v>
      </c>
      <c r="H267" s="4">
        <v>15047</v>
      </c>
      <c r="I267" s="4"/>
      <c r="J267" s="8">
        <f>VLOOKUP(G267,[1]Yolanda!$G:$J,4,FALSE)</f>
        <v>1360</v>
      </c>
      <c r="K267" s="5">
        <f t="shared" si="57"/>
        <v>0.125</v>
      </c>
      <c r="L267" s="10">
        <f t="shared" si="58"/>
        <v>9.0383465142553326E-2</v>
      </c>
      <c r="M267" s="5">
        <f t="shared" si="59"/>
        <v>0.215</v>
      </c>
      <c r="N267" s="13">
        <f>VLOOKUP(G267,[1]Yolanda!$G:$Z,20,FALSE)</f>
        <v>12</v>
      </c>
      <c r="O267" s="13">
        <f t="shared" si="60"/>
        <v>55.199999999999996</v>
      </c>
      <c r="P267" s="5">
        <f t="shared" si="61"/>
        <v>0.435</v>
      </c>
      <c r="Q267" s="18">
        <f t="shared" si="62"/>
        <v>3.668505349903635E-3</v>
      </c>
      <c r="R267" s="5">
        <f t="shared" si="63"/>
        <v>0.50800000000000001</v>
      </c>
      <c r="S267" s="13">
        <f>VLOOKUP(G267,[1]Yolanda!$G:$AA,21,FALSE)</f>
        <v>25</v>
      </c>
      <c r="T267" s="13">
        <f t="shared" si="64"/>
        <v>114.99999999999999</v>
      </c>
      <c r="U267" s="5">
        <f t="shared" si="65"/>
        <v>0.38500000000000001</v>
      </c>
      <c r="V267" s="15">
        <f t="shared" si="66"/>
        <v>7.6427194789659061E-3</v>
      </c>
      <c r="W267" s="5">
        <f t="shared" si="67"/>
        <v>0.435</v>
      </c>
      <c r="X267">
        <v>55.57</v>
      </c>
      <c r="Y267" s="6">
        <f t="shared" si="68"/>
        <v>0.92400000000000004</v>
      </c>
      <c r="Z267">
        <f t="shared" si="69"/>
        <v>3.6142499999999997</v>
      </c>
    </row>
    <row r="268" spans="1:26">
      <c r="A268" s="4" t="s">
        <v>170</v>
      </c>
      <c r="B268" s="4" t="s">
        <v>171</v>
      </c>
      <c r="C268" s="4" t="s">
        <v>172</v>
      </c>
      <c r="D268" s="4" t="s">
        <v>185</v>
      </c>
      <c r="E268" s="4" t="s">
        <v>186</v>
      </c>
      <c r="F268" s="4" t="s">
        <v>982</v>
      </c>
      <c r="G268" s="4" t="s">
        <v>983</v>
      </c>
      <c r="H268" s="4">
        <v>23624</v>
      </c>
      <c r="I268" s="4"/>
      <c r="J268" s="8">
        <f>VLOOKUP(G268,[1]Yolanda!$G:$J,4,FALSE)</f>
        <v>710</v>
      </c>
      <c r="K268" s="5">
        <f t="shared" si="57"/>
        <v>0.08</v>
      </c>
      <c r="L268" s="10">
        <f t="shared" si="58"/>
        <v>3.0054182187605825E-2</v>
      </c>
      <c r="M268" s="5">
        <f t="shared" si="59"/>
        <v>8.4000000000000005E-2</v>
      </c>
      <c r="N268" s="13">
        <f>VLOOKUP(G268,[1]Yolanda!$G:$Z,20,FALSE)</f>
        <v>22</v>
      </c>
      <c r="O268" s="13">
        <f t="shared" si="60"/>
        <v>101.19999999999999</v>
      </c>
      <c r="P268" s="5">
        <f t="shared" si="61"/>
        <v>0.47499999999999998</v>
      </c>
      <c r="Q268" s="18">
        <f t="shared" si="62"/>
        <v>4.2837792075855058E-3</v>
      </c>
      <c r="R268" s="5">
        <f t="shared" si="63"/>
        <v>0.52</v>
      </c>
      <c r="S268" s="13">
        <f>VLOOKUP(G268,[1]Yolanda!$G:$AA,21,FALSE)</f>
        <v>120</v>
      </c>
      <c r="T268" s="13">
        <f t="shared" si="64"/>
        <v>552</v>
      </c>
      <c r="U268" s="5">
        <f t="shared" si="65"/>
        <v>0.48299999999999998</v>
      </c>
      <c r="V268" s="15">
        <f t="shared" si="66"/>
        <v>2.3366068405011851E-2</v>
      </c>
      <c r="W268" s="5">
        <f t="shared" si="67"/>
        <v>0.495</v>
      </c>
      <c r="X268">
        <v>55.85</v>
      </c>
      <c r="Y268" s="6">
        <f t="shared" si="68"/>
        <v>0.93100000000000005</v>
      </c>
      <c r="Z268">
        <f t="shared" si="69"/>
        <v>3.6107499999999999</v>
      </c>
    </row>
    <row r="269" spans="1:26">
      <c r="A269" s="4" t="s">
        <v>70</v>
      </c>
      <c r="B269" s="4" t="s">
        <v>71</v>
      </c>
      <c r="C269" s="4" t="s">
        <v>72</v>
      </c>
      <c r="D269" s="4" t="s">
        <v>114</v>
      </c>
      <c r="E269" s="4" t="s">
        <v>115</v>
      </c>
      <c r="F269" s="4" t="s">
        <v>1003</v>
      </c>
      <c r="G269" s="4" t="s">
        <v>1004</v>
      </c>
      <c r="H269" s="4">
        <v>15327</v>
      </c>
      <c r="I269" s="4"/>
      <c r="J269" s="8">
        <f>VLOOKUP(G269,[1]Yolanda!$G:$J,4,FALSE)</f>
        <v>15327</v>
      </c>
      <c r="K269" s="5">
        <f t="shared" si="57"/>
        <v>0.44900000000000001</v>
      </c>
      <c r="L269" s="10">
        <f t="shared" si="58"/>
        <v>1</v>
      </c>
      <c r="M269" s="5">
        <f t="shared" si="59"/>
        <v>0.42299999999999999</v>
      </c>
      <c r="N269" s="13">
        <f>VLOOKUP(G269,[1]Yolanda!$G:$Z,20,FALSE)</f>
        <v>8</v>
      </c>
      <c r="O269" s="13">
        <f t="shared" si="60"/>
        <v>36.799999999999997</v>
      </c>
      <c r="P269" s="5">
        <f t="shared" si="61"/>
        <v>0.41499999999999998</v>
      </c>
      <c r="Q269" s="18">
        <f t="shared" si="62"/>
        <v>2.4009917139688132E-3</v>
      </c>
      <c r="R269" s="5">
        <f t="shared" si="63"/>
        <v>0.46700000000000003</v>
      </c>
      <c r="S269" s="13">
        <f>VLOOKUP(G269,[1]Yolanda!$G:$AA,21,FALSE)</f>
        <v>0</v>
      </c>
      <c r="T269" s="13">
        <f t="shared" si="64"/>
        <v>0</v>
      </c>
      <c r="U269" s="5">
        <f t="shared" si="65"/>
        <v>0</v>
      </c>
      <c r="V269" s="15">
        <f t="shared" si="66"/>
        <v>0</v>
      </c>
      <c r="W269" s="5">
        <f t="shared" si="67"/>
        <v>0</v>
      </c>
      <c r="X269">
        <v>57.96</v>
      </c>
      <c r="Y269" s="6">
        <f t="shared" si="68"/>
        <v>0.95499999999999996</v>
      </c>
      <c r="Z269">
        <f t="shared" si="69"/>
        <v>3.5884999999999998</v>
      </c>
    </row>
    <row r="270" spans="1:26">
      <c r="A270" s="4" t="s">
        <v>70</v>
      </c>
      <c r="B270" s="4" t="s">
        <v>71</v>
      </c>
      <c r="C270" s="4" t="s">
        <v>72</v>
      </c>
      <c r="D270" s="4" t="s">
        <v>73</v>
      </c>
      <c r="E270" s="4" t="s">
        <v>74</v>
      </c>
      <c r="F270" s="4" t="s">
        <v>921</v>
      </c>
      <c r="G270" s="4" t="s">
        <v>922</v>
      </c>
      <c r="H270" s="4">
        <v>61373</v>
      </c>
      <c r="I270" s="4"/>
      <c r="J270" s="8">
        <f>VLOOKUP(G270,[1]Yolanda!$G:$J,4,FALSE)</f>
        <v>61373</v>
      </c>
      <c r="K270" s="5">
        <v>0</v>
      </c>
      <c r="L270" s="10">
        <f t="shared" si="58"/>
        <v>1</v>
      </c>
      <c r="M270" s="5">
        <f t="shared" si="59"/>
        <v>0.42299999999999999</v>
      </c>
      <c r="N270" s="13">
        <f>VLOOKUP(G270,[1]Yolanda!$G:$Z,20,FALSE)</f>
        <v>7</v>
      </c>
      <c r="O270" s="13">
        <f t="shared" si="60"/>
        <v>32.199999999999996</v>
      </c>
      <c r="P270" s="5">
        <f t="shared" si="61"/>
        <v>0.40500000000000003</v>
      </c>
      <c r="Q270" s="18">
        <f t="shared" si="62"/>
        <v>5.2466068140713334E-4</v>
      </c>
      <c r="R270" s="5">
        <f t="shared" si="63"/>
        <v>0.37</v>
      </c>
      <c r="S270" s="13">
        <f>VLOOKUP(G270,[1]Yolanda!$G:$AA,21,FALSE)</f>
        <v>400</v>
      </c>
      <c r="T270" s="13">
        <f t="shared" si="64"/>
        <v>1839.9999999999998</v>
      </c>
      <c r="U270" s="5">
        <f t="shared" si="65"/>
        <v>0.59199999999999997</v>
      </c>
      <c r="V270" s="15">
        <f t="shared" si="66"/>
        <v>2.9980610366121905E-2</v>
      </c>
      <c r="W270" s="5">
        <f t="shared" si="67"/>
        <v>0.52200000000000002</v>
      </c>
      <c r="X270">
        <v>51.41</v>
      </c>
      <c r="Y270" s="6">
        <f t="shared" si="68"/>
        <v>0.86</v>
      </c>
      <c r="Z270">
        <f t="shared" si="69"/>
        <v>3.5804999999999998</v>
      </c>
    </row>
    <row r="271" spans="1:26">
      <c r="A271" s="4" t="s">
        <v>170</v>
      </c>
      <c r="B271" s="4" t="s">
        <v>171</v>
      </c>
      <c r="C271" s="4" t="s">
        <v>172</v>
      </c>
      <c r="D271" s="4" t="s">
        <v>334</v>
      </c>
      <c r="E271" s="4" t="s">
        <v>335</v>
      </c>
      <c r="F271" s="4" t="s">
        <v>336</v>
      </c>
      <c r="G271" s="4" t="s">
        <v>337</v>
      </c>
      <c r="H271" s="4">
        <v>57847</v>
      </c>
      <c r="I271" s="4"/>
      <c r="J271" s="8">
        <f>VLOOKUP(G271,[1]Yolanda!$G:$J,4,FALSE)</f>
        <v>4657</v>
      </c>
      <c r="K271" s="5">
        <f t="shared" ref="K271:K282" si="70">PERCENTRANK(J:J,J271)</f>
        <v>0.245</v>
      </c>
      <c r="L271" s="10">
        <f t="shared" si="58"/>
        <v>8.0505471329541722E-2</v>
      </c>
      <c r="M271" s="5">
        <f t="shared" si="59"/>
        <v>0.19500000000000001</v>
      </c>
      <c r="N271" s="13">
        <f>VLOOKUP(G271,[1]Yolanda!$G:$Z,20,FALSE)</f>
        <v>68</v>
      </c>
      <c r="O271" s="13">
        <f t="shared" si="60"/>
        <v>312.79999999999995</v>
      </c>
      <c r="P271" s="5">
        <f t="shared" si="61"/>
        <v>0.58399999999999996</v>
      </c>
      <c r="Q271" s="18">
        <f t="shared" si="62"/>
        <v>5.4073677113765616E-3</v>
      </c>
      <c r="R271" s="5">
        <f t="shared" si="63"/>
        <v>0.53400000000000003</v>
      </c>
      <c r="S271" s="13">
        <f>VLOOKUP(G271,[1]Yolanda!$G:$AA,21,FALSE)</f>
        <v>876</v>
      </c>
      <c r="T271" s="13">
        <f t="shared" si="64"/>
        <v>4029.6</v>
      </c>
      <c r="U271" s="5">
        <f t="shared" si="65"/>
        <v>0.67300000000000004</v>
      </c>
      <c r="V271" s="15">
        <f t="shared" si="66"/>
        <v>6.9659619340674536E-2</v>
      </c>
      <c r="W271" s="5">
        <f t="shared" si="67"/>
        <v>0.58599999999999997</v>
      </c>
      <c r="X271">
        <v>23.82</v>
      </c>
      <c r="Y271" s="6">
        <f t="shared" si="68"/>
        <v>0.127</v>
      </c>
      <c r="Z271">
        <f t="shared" si="69"/>
        <v>3.57775</v>
      </c>
    </row>
    <row r="272" spans="1:26">
      <c r="A272" s="4" t="s">
        <v>170</v>
      </c>
      <c r="B272" s="4" t="s">
        <v>171</v>
      </c>
      <c r="C272" s="4" t="s">
        <v>172</v>
      </c>
      <c r="D272" s="4" t="s">
        <v>173</v>
      </c>
      <c r="E272" s="4" t="s">
        <v>174</v>
      </c>
      <c r="F272" s="4" t="s">
        <v>181</v>
      </c>
      <c r="G272" s="4" t="s">
        <v>182</v>
      </c>
      <c r="H272" s="4">
        <v>43614</v>
      </c>
      <c r="I272" s="4"/>
      <c r="J272" s="8">
        <f>VLOOKUP(G272,[1]Yolanda!$G:$J,4,FALSE)</f>
        <v>4577</v>
      </c>
      <c r="K272" s="5">
        <f t="shared" si="70"/>
        <v>0.24299999999999999</v>
      </c>
      <c r="L272" s="10">
        <f t="shared" si="58"/>
        <v>0.10494336680882285</v>
      </c>
      <c r="M272" s="5">
        <f t="shared" si="59"/>
        <v>0.23899999999999999</v>
      </c>
      <c r="N272" s="13">
        <f>VLOOKUP(G272,[1]Yolanda!$G:$Z,20,FALSE)</f>
        <v>61</v>
      </c>
      <c r="O272" s="13">
        <f t="shared" si="60"/>
        <v>280.59999999999997</v>
      </c>
      <c r="P272" s="5">
        <f t="shared" si="61"/>
        <v>0.57599999999999996</v>
      </c>
      <c r="Q272" s="18">
        <f t="shared" si="62"/>
        <v>6.4337139450635107E-3</v>
      </c>
      <c r="R272" s="5">
        <f t="shared" si="63"/>
        <v>0.54400000000000004</v>
      </c>
      <c r="S272" s="13">
        <f>VLOOKUP(G272,[1]Yolanda!$G:$AA,21,FALSE)</f>
        <v>1071</v>
      </c>
      <c r="T272" s="13">
        <f t="shared" si="64"/>
        <v>4926.5999999999995</v>
      </c>
      <c r="U272" s="5">
        <f t="shared" si="65"/>
        <v>0.70699999999999996</v>
      </c>
      <c r="V272" s="15">
        <f t="shared" si="66"/>
        <v>0.11295914156004952</v>
      </c>
      <c r="W272" s="5">
        <f t="shared" si="67"/>
        <v>0.625</v>
      </c>
      <c r="X272">
        <v>10.19</v>
      </c>
      <c r="Y272" s="6">
        <f t="shared" si="68"/>
        <v>4.0000000000000001E-3</v>
      </c>
      <c r="Z272">
        <f t="shared" si="69"/>
        <v>3.5655000000000001</v>
      </c>
    </row>
    <row r="273" spans="1:26">
      <c r="A273" s="4" t="s">
        <v>218</v>
      </c>
      <c r="B273" s="4" t="s">
        <v>219</v>
      </c>
      <c r="C273" s="4" t="s">
        <v>220</v>
      </c>
      <c r="D273" s="4" t="s">
        <v>556</v>
      </c>
      <c r="E273" s="4" t="s">
        <v>557</v>
      </c>
      <c r="F273" s="4" t="s">
        <v>191</v>
      </c>
      <c r="G273" s="4" t="s">
        <v>762</v>
      </c>
      <c r="H273" s="4">
        <v>22116</v>
      </c>
      <c r="I273" s="4"/>
      <c r="J273" s="8">
        <f>VLOOKUP(G273,[1]Yolanda!$G:$J,4,FALSE)</f>
        <v>8838</v>
      </c>
      <c r="K273" s="5">
        <f t="shared" si="70"/>
        <v>0.30399999999999999</v>
      </c>
      <c r="L273" s="10">
        <f t="shared" si="58"/>
        <v>0.39962018448182313</v>
      </c>
      <c r="M273" s="5">
        <f t="shared" si="59"/>
        <v>0.316</v>
      </c>
      <c r="N273" s="13">
        <f>VLOOKUP(G273,[1]Yolanda!$G:$Z,20,FALSE)</f>
        <v>6</v>
      </c>
      <c r="O273" s="13">
        <f t="shared" si="60"/>
        <v>27.599999999999998</v>
      </c>
      <c r="P273" s="5">
        <f t="shared" si="61"/>
        <v>0.40300000000000002</v>
      </c>
      <c r="Q273" s="18">
        <f t="shared" si="62"/>
        <v>1.2479652740097667E-3</v>
      </c>
      <c r="R273" s="5">
        <f t="shared" si="63"/>
        <v>0.41699999999999998</v>
      </c>
      <c r="S273" s="13">
        <f>VLOOKUP(G273,[1]Yolanda!$G:$AA,21,FALSE)</f>
        <v>76</v>
      </c>
      <c r="T273" s="13">
        <f t="shared" si="64"/>
        <v>349.59999999999997</v>
      </c>
      <c r="U273" s="5">
        <f t="shared" si="65"/>
        <v>0.441</v>
      </c>
      <c r="V273" s="15">
        <f t="shared" si="66"/>
        <v>1.5807560137457044E-2</v>
      </c>
      <c r="W273" s="5">
        <f t="shared" si="67"/>
        <v>0.46899999999999997</v>
      </c>
      <c r="X273">
        <v>43.5</v>
      </c>
      <c r="Y273" s="6">
        <f t="shared" si="68"/>
        <v>0.65900000000000003</v>
      </c>
      <c r="Z273">
        <f t="shared" si="69"/>
        <v>3.5514999999999999</v>
      </c>
    </row>
    <row r="274" spans="1:26">
      <c r="A274" s="4" t="s">
        <v>218</v>
      </c>
      <c r="B274" s="4" t="s">
        <v>219</v>
      </c>
      <c r="C274" s="4" t="s">
        <v>220</v>
      </c>
      <c r="D274" s="4" t="s">
        <v>328</v>
      </c>
      <c r="E274" s="4" t="s">
        <v>329</v>
      </c>
      <c r="F274" s="4" t="s">
        <v>274</v>
      </c>
      <c r="G274" s="4" t="s">
        <v>619</v>
      </c>
      <c r="H274" s="4">
        <v>34544</v>
      </c>
      <c r="I274" s="4"/>
      <c r="J274" s="8">
        <f>VLOOKUP(G274,[1]Yolanda!$G:$J,4,FALSE)</f>
        <v>1285</v>
      </c>
      <c r="K274" s="5">
        <f t="shared" si="70"/>
        <v>0.114</v>
      </c>
      <c r="L274" s="10">
        <f t="shared" si="58"/>
        <v>3.7198934691987033E-2</v>
      </c>
      <c r="M274" s="5">
        <f t="shared" si="59"/>
        <v>0.108</v>
      </c>
      <c r="N274" s="13">
        <f>VLOOKUP(G274,[1]Yolanda!$G:$Z,20,FALSE)</f>
        <v>50</v>
      </c>
      <c r="O274" s="13">
        <f t="shared" si="60"/>
        <v>229.99999999999997</v>
      </c>
      <c r="P274" s="5">
        <f t="shared" si="61"/>
        <v>0.55800000000000005</v>
      </c>
      <c r="Q274" s="18">
        <f t="shared" si="62"/>
        <v>6.6581750810560435E-3</v>
      </c>
      <c r="R274" s="5">
        <f t="shared" si="63"/>
        <v>0.55000000000000004</v>
      </c>
      <c r="S274" s="13">
        <f>VLOOKUP(G274,[1]Yolanda!$G:$AA,21,FALSE)</f>
        <v>328</v>
      </c>
      <c r="T274" s="13">
        <f t="shared" si="64"/>
        <v>1508.8</v>
      </c>
      <c r="U274" s="5">
        <f t="shared" si="65"/>
        <v>0.56200000000000006</v>
      </c>
      <c r="V274" s="15">
        <f t="shared" si="66"/>
        <v>4.3677628531727651E-2</v>
      </c>
      <c r="W274" s="5">
        <f t="shared" si="67"/>
        <v>0.54200000000000004</v>
      </c>
      <c r="X274">
        <v>38.07</v>
      </c>
      <c r="Y274" s="6">
        <f t="shared" si="68"/>
        <v>0.49199999999999999</v>
      </c>
      <c r="Z274">
        <f t="shared" si="69"/>
        <v>3.5365000000000002</v>
      </c>
    </row>
    <row r="275" spans="1:26">
      <c r="A275" s="4" t="s">
        <v>170</v>
      </c>
      <c r="B275" s="4" t="s">
        <v>171</v>
      </c>
      <c r="C275" s="4" t="s">
        <v>172</v>
      </c>
      <c r="D275" s="4" t="s">
        <v>185</v>
      </c>
      <c r="E275" s="4" t="s">
        <v>186</v>
      </c>
      <c r="F275" s="4" t="s">
        <v>390</v>
      </c>
      <c r="G275" s="4" t="s">
        <v>531</v>
      </c>
      <c r="H275" s="4">
        <v>129981</v>
      </c>
      <c r="I275" s="4"/>
      <c r="J275" s="8">
        <f>VLOOKUP(G275,[1]Yolanda!$G:$J,4,FALSE)</f>
        <v>13859</v>
      </c>
      <c r="K275" s="5">
        <f t="shared" si="70"/>
        <v>0.41099999999999998</v>
      </c>
      <c r="L275" s="10">
        <f t="shared" si="58"/>
        <v>0.10662327570952677</v>
      </c>
      <c r="M275" s="5">
        <f t="shared" si="59"/>
        <v>0.24099999999999999</v>
      </c>
      <c r="N275" s="13">
        <f>VLOOKUP(G275,[1]Yolanda!$G:$Z,20,FALSE)</f>
        <v>41</v>
      </c>
      <c r="O275" s="13">
        <f t="shared" si="60"/>
        <v>188.6</v>
      </c>
      <c r="P275" s="5">
        <f t="shared" si="61"/>
        <v>0.54400000000000004</v>
      </c>
      <c r="Q275" s="18">
        <f t="shared" si="62"/>
        <v>1.4509812972665235E-3</v>
      </c>
      <c r="R275" s="5">
        <f t="shared" si="63"/>
        <v>0.435</v>
      </c>
      <c r="S275" s="13">
        <f>VLOOKUP(G275,[1]Yolanda!$G:$AA,21,FALSE)</f>
        <v>92</v>
      </c>
      <c r="T275" s="13">
        <f t="shared" si="64"/>
        <v>423.2</v>
      </c>
      <c r="U275" s="5">
        <f t="shared" si="65"/>
        <v>0.46300000000000002</v>
      </c>
      <c r="V275" s="15">
        <f t="shared" si="66"/>
        <v>3.2558604719151261E-3</v>
      </c>
      <c r="W275" s="5">
        <f t="shared" si="67"/>
        <v>0.39700000000000002</v>
      </c>
      <c r="X275">
        <v>34.03</v>
      </c>
      <c r="Y275" s="6">
        <f t="shared" si="68"/>
        <v>0.35399999999999998</v>
      </c>
      <c r="Z275">
        <f t="shared" si="69"/>
        <v>3.52725</v>
      </c>
    </row>
    <row r="276" spans="1:26">
      <c r="A276" s="4" t="s">
        <v>368</v>
      </c>
      <c r="B276" s="4" t="s">
        <v>369</v>
      </c>
      <c r="C276" s="4" t="s">
        <v>370</v>
      </c>
      <c r="D276" s="4" t="s">
        <v>962</v>
      </c>
      <c r="E276" s="4" t="s">
        <v>963</v>
      </c>
      <c r="F276" s="4" t="s">
        <v>336</v>
      </c>
      <c r="G276" s="4" t="s">
        <v>1043</v>
      </c>
      <c r="H276" s="4">
        <v>31035</v>
      </c>
      <c r="I276" s="4"/>
      <c r="J276" s="8">
        <f>VLOOKUP(G276,[1]Yolanda!$G:$J,4,FALSE)</f>
        <v>2645</v>
      </c>
      <c r="K276" s="5">
        <f t="shared" si="70"/>
        <v>0.187</v>
      </c>
      <c r="L276" s="10">
        <f t="shared" si="58"/>
        <v>8.5226357338488809E-2</v>
      </c>
      <c r="M276" s="5">
        <f t="shared" si="59"/>
        <v>0.20499999999999999</v>
      </c>
      <c r="N276" s="13">
        <f>VLOOKUP(G276,[1]Yolanda!$G:$Z,20,FALSE)</f>
        <v>59</v>
      </c>
      <c r="O276" s="13">
        <f t="shared" si="60"/>
        <v>271.39999999999998</v>
      </c>
      <c r="P276" s="5">
        <f t="shared" si="61"/>
        <v>0.57399999999999995</v>
      </c>
      <c r="Q276" s="18">
        <f t="shared" si="62"/>
        <v>8.7449653616884157E-3</v>
      </c>
      <c r="R276" s="5">
        <f t="shared" si="63"/>
        <v>0.56599999999999995</v>
      </c>
      <c r="S276" s="13">
        <f>VLOOKUP(G276,[1]Yolanda!$G:$AA,21,FALSE)</f>
        <v>972</v>
      </c>
      <c r="T276" s="13">
        <f t="shared" si="64"/>
        <v>4471.2</v>
      </c>
      <c r="U276" s="5">
        <f t="shared" si="65"/>
        <v>0.69499999999999995</v>
      </c>
      <c r="V276" s="15">
        <f t="shared" si="66"/>
        <v>0.14406959884001933</v>
      </c>
      <c r="W276" s="5">
        <f t="shared" si="67"/>
        <v>0.65500000000000003</v>
      </c>
      <c r="X276" t="s">
        <v>160</v>
      </c>
      <c r="Y276" s="6">
        <v>0</v>
      </c>
      <c r="Z276">
        <f t="shared" si="69"/>
        <v>3.4974999999999996</v>
      </c>
    </row>
    <row r="277" spans="1:26">
      <c r="A277" s="4" t="s">
        <v>170</v>
      </c>
      <c r="B277" s="4" t="s">
        <v>171</v>
      </c>
      <c r="C277" s="4" t="s">
        <v>172</v>
      </c>
      <c r="D277" s="4" t="s">
        <v>334</v>
      </c>
      <c r="E277" s="4" t="s">
        <v>335</v>
      </c>
      <c r="F277" s="4" t="s">
        <v>777</v>
      </c>
      <c r="G277" s="4" t="s">
        <v>778</v>
      </c>
      <c r="H277" s="4">
        <v>30669</v>
      </c>
      <c r="I277" s="4"/>
      <c r="J277" s="8">
        <f>VLOOKUP(G277,[1]Yolanda!$G:$J,4,FALSE)</f>
        <v>3021</v>
      </c>
      <c r="K277" s="5">
        <f t="shared" si="70"/>
        <v>0.20899999999999999</v>
      </c>
      <c r="L277" s="10">
        <f t="shared" si="58"/>
        <v>9.8503374743226055E-2</v>
      </c>
      <c r="M277" s="5">
        <f t="shared" si="59"/>
        <v>0.23100000000000001</v>
      </c>
      <c r="N277" s="13">
        <f>VLOOKUP(G277,[1]Yolanda!$G:$Z,20,FALSE)</f>
        <v>15</v>
      </c>
      <c r="O277" s="13">
        <f t="shared" si="60"/>
        <v>69</v>
      </c>
      <c r="P277" s="5">
        <f t="shared" si="61"/>
        <v>0.44700000000000001</v>
      </c>
      <c r="Q277" s="18">
        <f t="shared" si="62"/>
        <v>2.2498288173725912E-3</v>
      </c>
      <c r="R277" s="5">
        <f t="shared" si="63"/>
        <v>0.45900000000000002</v>
      </c>
      <c r="S277" s="13">
        <f>VLOOKUP(G277,[1]Yolanda!$G:$AA,21,FALSE)</f>
        <v>88</v>
      </c>
      <c r="T277" s="13">
        <f t="shared" si="64"/>
        <v>404.79999999999995</v>
      </c>
      <c r="U277" s="5">
        <f t="shared" si="65"/>
        <v>0.45900000000000002</v>
      </c>
      <c r="V277" s="15">
        <f t="shared" si="66"/>
        <v>1.3198995728585867E-2</v>
      </c>
      <c r="W277" s="5">
        <f t="shared" si="67"/>
        <v>0.45500000000000002</v>
      </c>
      <c r="X277">
        <v>44.07</v>
      </c>
      <c r="Y277" s="6">
        <f t="shared" ref="Y277:Y308" si="71">PERCENTRANK(X:X,X277)</f>
        <v>0.67500000000000004</v>
      </c>
      <c r="Z277">
        <f t="shared" si="69"/>
        <v>3.4960000000000004</v>
      </c>
    </row>
    <row r="278" spans="1:26">
      <c r="A278" s="4" t="s">
        <v>170</v>
      </c>
      <c r="B278" s="4" t="s">
        <v>171</v>
      </c>
      <c r="C278" s="4" t="s">
        <v>172</v>
      </c>
      <c r="D278" s="4" t="s">
        <v>185</v>
      </c>
      <c r="E278" s="4" t="s">
        <v>186</v>
      </c>
      <c r="F278" s="4" t="s">
        <v>637</v>
      </c>
      <c r="G278" s="4" t="s">
        <v>638</v>
      </c>
      <c r="H278" s="4">
        <v>54423</v>
      </c>
      <c r="I278" s="4"/>
      <c r="J278" s="8">
        <f>VLOOKUP(G278,[1]Yolanda!$G:$J,4,FALSE)</f>
        <v>3830</v>
      </c>
      <c r="K278" s="5">
        <f t="shared" si="70"/>
        <v>0.223</v>
      </c>
      <c r="L278" s="10">
        <f t="shared" si="58"/>
        <v>7.0374657773367877E-2</v>
      </c>
      <c r="M278" s="5">
        <f t="shared" si="59"/>
        <v>0.18099999999999999</v>
      </c>
      <c r="N278" s="13">
        <f>VLOOKUP(G278,[1]Yolanda!$G:$Z,20,FALSE)</f>
        <v>37</v>
      </c>
      <c r="O278" s="13">
        <f t="shared" si="60"/>
        <v>170.2</v>
      </c>
      <c r="P278" s="5">
        <f t="shared" si="61"/>
        <v>0.53800000000000003</v>
      </c>
      <c r="Q278" s="18">
        <f t="shared" si="62"/>
        <v>3.127354243610238E-3</v>
      </c>
      <c r="R278" s="5">
        <f t="shared" si="63"/>
        <v>0.48899999999999999</v>
      </c>
      <c r="S278" s="13">
        <f>VLOOKUP(G278,[1]Yolanda!$G:$AA,21,FALSE)</f>
        <v>87</v>
      </c>
      <c r="T278" s="13">
        <f t="shared" si="64"/>
        <v>400.2</v>
      </c>
      <c r="U278" s="5">
        <f t="shared" si="65"/>
        <v>0.45300000000000001</v>
      </c>
      <c r="V278" s="15">
        <f t="shared" si="66"/>
        <v>7.3535086268673167E-3</v>
      </c>
      <c r="W278" s="5">
        <f t="shared" si="67"/>
        <v>0.433</v>
      </c>
      <c r="X278">
        <v>39.049999999999997</v>
      </c>
      <c r="Y278" s="6">
        <f t="shared" si="71"/>
        <v>0.51300000000000001</v>
      </c>
      <c r="Z278">
        <f t="shared" si="69"/>
        <v>3.4797499999999997</v>
      </c>
    </row>
    <row r="279" spans="1:26">
      <c r="A279" s="4" t="s">
        <v>218</v>
      </c>
      <c r="B279" s="4" t="s">
        <v>219</v>
      </c>
      <c r="C279" s="4" t="s">
        <v>220</v>
      </c>
      <c r="D279" s="4" t="s">
        <v>328</v>
      </c>
      <c r="E279" s="4" t="s">
        <v>329</v>
      </c>
      <c r="F279" s="4" t="s">
        <v>602</v>
      </c>
      <c r="G279" s="4" t="s">
        <v>603</v>
      </c>
      <c r="H279" s="4">
        <v>29225</v>
      </c>
      <c r="I279" s="4"/>
      <c r="J279" s="8">
        <f>VLOOKUP(G279,[1]Yolanda!$G:$J,4,FALSE)</f>
        <v>2831</v>
      </c>
      <c r="K279" s="5">
        <f t="shared" si="70"/>
        <v>0.20100000000000001</v>
      </c>
      <c r="L279" s="10">
        <f t="shared" si="58"/>
        <v>9.6869118905047055E-2</v>
      </c>
      <c r="M279" s="5">
        <f t="shared" si="59"/>
        <v>0.22700000000000001</v>
      </c>
      <c r="N279" s="13">
        <f>VLOOKUP(G279,[1]Yolanda!$G:$Z,20,FALSE)</f>
        <v>25</v>
      </c>
      <c r="O279" s="13">
        <f t="shared" si="60"/>
        <v>114.99999999999999</v>
      </c>
      <c r="P279" s="5">
        <f t="shared" si="61"/>
        <v>0.48699999999999999</v>
      </c>
      <c r="Q279" s="18">
        <f t="shared" si="62"/>
        <v>3.9349871685201024E-3</v>
      </c>
      <c r="R279" s="5">
        <f t="shared" si="63"/>
        <v>0.51200000000000001</v>
      </c>
      <c r="S279" s="13">
        <f>VLOOKUP(G279,[1]Yolanda!$G:$AA,21,FALSE)</f>
        <v>108</v>
      </c>
      <c r="T279" s="13">
        <f t="shared" si="64"/>
        <v>496.79999999999995</v>
      </c>
      <c r="U279" s="5">
        <f t="shared" si="65"/>
        <v>0.47699999999999998</v>
      </c>
      <c r="V279" s="15">
        <f t="shared" si="66"/>
        <v>1.699914456800684E-2</v>
      </c>
      <c r="W279" s="5">
        <f t="shared" si="67"/>
        <v>0.47499999999999998</v>
      </c>
      <c r="X279">
        <v>37.450000000000003</v>
      </c>
      <c r="Y279" s="6">
        <f t="shared" si="71"/>
        <v>0.47</v>
      </c>
      <c r="Z279">
        <f t="shared" si="69"/>
        <v>3.4672499999999999</v>
      </c>
    </row>
    <row r="280" spans="1:26">
      <c r="A280" s="4" t="s">
        <v>368</v>
      </c>
      <c r="B280" s="4" t="s">
        <v>369</v>
      </c>
      <c r="C280" s="4" t="s">
        <v>370</v>
      </c>
      <c r="D280" s="4" t="s">
        <v>666</v>
      </c>
      <c r="E280" s="4" t="s">
        <v>667</v>
      </c>
      <c r="F280" s="4" t="s">
        <v>271</v>
      </c>
      <c r="G280" s="4" t="s">
        <v>955</v>
      </c>
      <c r="H280" s="4">
        <v>4058</v>
      </c>
      <c r="I280" s="4"/>
      <c r="J280" s="8">
        <f>VLOOKUP(G280,[1]Yolanda!$G:$J,4,FALSE)</f>
        <v>496</v>
      </c>
      <c r="K280" s="5">
        <f t="shared" si="70"/>
        <v>5.6000000000000001E-2</v>
      </c>
      <c r="L280" s="10">
        <f t="shared" si="58"/>
        <v>0.12222769837358305</v>
      </c>
      <c r="M280" s="5">
        <f t="shared" si="59"/>
        <v>0.252</v>
      </c>
      <c r="N280" s="13">
        <f>VLOOKUP(G280,[1]Yolanda!$G:$Z,20,FALSE)</f>
        <v>2</v>
      </c>
      <c r="O280" s="13">
        <f t="shared" si="60"/>
        <v>9.1999999999999993</v>
      </c>
      <c r="P280" s="5">
        <f t="shared" si="61"/>
        <v>0.34200000000000003</v>
      </c>
      <c r="Q280" s="18">
        <f t="shared" si="62"/>
        <v>2.2671266633809755E-3</v>
      </c>
      <c r="R280" s="5">
        <f t="shared" si="63"/>
        <v>0.46100000000000002</v>
      </c>
      <c r="S280" s="13">
        <f>VLOOKUP(G280,[1]Yolanda!$G:$AA,21,FALSE)</f>
        <v>66</v>
      </c>
      <c r="T280" s="13">
        <f t="shared" si="64"/>
        <v>303.59999999999997</v>
      </c>
      <c r="U280" s="5">
        <f t="shared" si="65"/>
        <v>0.435</v>
      </c>
      <c r="V280" s="15">
        <f t="shared" si="66"/>
        <v>7.48151798915722E-2</v>
      </c>
      <c r="W280" s="5">
        <f t="shared" si="67"/>
        <v>0.59199999999999997</v>
      </c>
      <c r="X280">
        <v>53.18</v>
      </c>
      <c r="Y280" s="6">
        <f t="shared" si="71"/>
        <v>0.9</v>
      </c>
      <c r="Z280">
        <f t="shared" si="69"/>
        <v>3.4605000000000001</v>
      </c>
    </row>
    <row r="281" spans="1:26">
      <c r="A281" s="4" t="s">
        <v>218</v>
      </c>
      <c r="B281" s="4" t="s">
        <v>219</v>
      </c>
      <c r="C281" s="4" t="s">
        <v>220</v>
      </c>
      <c r="D281" s="4" t="s">
        <v>328</v>
      </c>
      <c r="E281" s="4" t="s">
        <v>329</v>
      </c>
      <c r="F281" s="4" t="s">
        <v>161</v>
      </c>
      <c r="G281" s="4" t="s">
        <v>561</v>
      </c>
      <c r="H281" s="4">
        <v>34458</v>
      </c>
      <c r="I281" s="4"/>
      <c r="J281" s="8">
        <f>VLOOKUP(G281,[1]Yolanda!$G:$J,4,FALSE)</f>
        <v>2452</v>
      </c>
      <c r="K281" s="5">
        <f t="shared" si="70"/>
        <v>0.17699999999999999</v>
      </c>
      <c r="L281" s="10">
        <f t="shared" si="58"/>
        <v>7.1159092228219867E-2</v>
      </c>
      <c r="M281" s="5">
        <f t="shared" si="59"/>
        <v>0.185</v>
      </c>
      <c r="N281" s="13">
        <f>VLOOKUP(G281,[1]Yolanda!$G:$Z,20,FALSE)</f>
        <v>26</v>
      </c>
      <c r="O281" s="13">
        <f t="shared" si="60"/>
        <v>119.6</v>
      </c>
      <c r="P281" s="5">
        <f t="shared" si="61"/>
        <v>0.495</v>
      </c>
      <c r="Q281" s="18">
        <f t="shared" si="62"/>
        <v>3.4708921005281793E-3</v>
      </c>
      <c r="R281" s="5">
        <f t="shared" si="63"/>
        <v>0.495</v>
      </c>
      <c r="S281" s="13">
        <f>VLOOKUP(G281,[1]Yolanda!$G:$AA,21,FALSE)</f>
        <v>331</v>
      </c>
      <c r="T281" s="13">
        <f t="shared" si="64"/>
        <v>1522.6</v>
      </c>
      <c r="U281" s="5">
        <f t="shared" si="65"/>
        <v>0.56599999999999995</v>
      </c>
      <c r="V281" s="15">
        <f t="shared" si="66"/>
        <v>4.4187126356724123E-2</v>
      </c>
      <c r="W281" s="5">
        <f t="shared" si="67"/>
        <v>0.54400000000000004</v>
      </c>
      <c r="X281">
        <v>36.04</v>
      </c>
      <c r="Y281" s="6">
        <f t="shared" si="71"/>
        <v>0.41099999999999998</v>
      </c>
      <c r="Z281">
        <f t="shared" si="69"/>
        <v>3.4285000000000001</v>
      </c>
    </row>
    <row r="282" spans="1:26">
      <c r="A282" s="4" t="s">
        <v>170</v>
      </c>
      <c r="B282" s="4" t="s">
        <v>171</v>
      </c>
      <c r="C282" s="4" t="s">
        <v>172</v>
      </c>
      <c r="D282" s="4" t="s">
        <v>173</v>
      </c>
      <c r="E282" s="4" t="s">
        <v>174</v>
      </c>
      <c r="F282" s="4" t="s">
        <v>175</v>
      </c>
      <c r="G282" s="4" t="s">
        <v>176</v>
      </c>
      <c r="H282" s="4">
        <v>424619</v>
      </c>
      <c r="I282" s="4"/>
      <c r="J282" s="8">
        <f>VLOOKUP(G282,[1]Yolanda!$G:$J,4,FALSE)</f>
        <v>28700</v>
      </c>
      <c r="K282" s="5">
        <f t="shared" si="70"/>
        <v>0.68100000000000005</v>
      </c>
      <c r="L282" s="10">
        <f t="shared" si="58"/>
        <v>6.7590004215543814E-2</v>
      </c>
      <c r="M282" s="5">
        <f t="shared" si="59"/>
        <v>0.17699999999999999</v>
      </c>
      <c r="N282" s="13">
        <f>VLOOKUP(G282,[1]Yolanda!$G:$Z,20,FALSE)</f>
        <v>73</v>
      </c>
      <c r="O282" s="13">
        <f t="shared" si="60"/>
        <v>335.79999999999995</v>
      </c>
      <c r="P282" s="5">
        <f t="shared" si="61"/>
        <v>0.58599999999999997</v>
      </c>
      <c r="Q282" s="18">
        <f t="shared" si="62"/>
        <v>7.9082659984597943E-4</v>
      </c>
      <c r="R282" s="5">
        <f t="shared" si="63"/>
        <v>0.39700000000000002</v>
      </c>
      <c r="S282" s="13">
        <f>VLOOKUP(G282,[1]Yolanda!$G:$AA,21,FALSE)</f>
        <v>121</v>
      </c>
      <c r="T282" s="13">
        <f t="shared" si="64"/>
        <v>556.59999999999991</v>
      </c>
      <c r="U282" s="5">
        <f t="shared" si="65"/>
        <v>0.48499999999999999</v>
      </c>
      <c r="V282" s="15">
        <f t="shared" si="66"/>
        <v>1.3108221723474455E-3</v>
      </c>
      <c r="W282" s="5">
        <f t="shared" si="67"/>
        <v>0.35599999999999998</v>
      </c>
      <c r="X282">
        <v>7.57</v>
      </c>
      <c r="Y282" s="6">
        <f t="shared" si="71"/>
        <v>2E-3</v>
      </c>
      <c r="Z282">
        <f t="shared" si="69"/>
        <v>3.4254999999999995</v>
      </c>
    </row>
    <row r="283" spans="1:26">
      <c r="A283" s="4" t="s">
        <v>70</v>
      </c>
      <c r="B283" s="4" t="s">
        <v>71</v>
      </c>
      <c r="C283" s="4" t="s">
        <v>72</v>
      </c>
      <c r="D283" s="4" t="s">
        <v>114</v>
      </c>
      <c r="E283" s="4" t="s">
        <v>115</v>
      </c>
      <c r="F283" s="4" t="s">
        <v>821</v>
      </c>
      <c r="G283" s="4" t="s">
        <v>822</v>
      </c>
      <c r="H283" s="4">
        <v>57997</v>
      </c>
      <c r="I283" s="4"/>
      <c r="J283" s="8">
        <f>VLOOKUP(G283,[1]Yolanda!$G:$J,4,FALSE)</f>
        <v>12608.04347826087</v>
      </c>
      <c r="K283" s="5">
        <v>0</v>
      </c>
      <c r="L283" s="10">
        <f t="shared" si="58"/>
        <v>0.21739130434782608</v>
      </c>
      <c r="M283" s="5">
        <f t="shared" si="59"/>
        <v>0.28399999999999997</v>
      </c>
      <c r="N283" s="13">
        <f>VLOOKUP(G283,[1]Yolanda!$G:$Z,20,FALSE)</f>
        <v>20</v>
      </c>
      <c r="O283" s="13">
        <f t="shared" si="60"/>
        <v>92</v>
      </c>
      <c r="P283" s="5">
        <f t="shared" si="61"/>
        <v>0.46899999999999997</v>
      </c>
      <c r="Q283" s="18">
        <f t="shared" si="62"/>
        <v>1.5862889459799644E-3</v>
      </c>
      <c r="R283" s="5">
        <f t="shared" si="63"/>
        <v>0.439</v>
      </c>
      <c r="S283" s="13">
        <f>VLOOKUP(G283,[1]Yolanda!$G:$AA,21,FALSE)</f>
        <v>192</v>
      </c>
      <c r="T283" s="13">
        <f t="shared" si="64"/>
        <v>883.19999999999993</v>
      </c>
      <c r="U283" s="5">
        <f t="shared" si="65"/>
        <v>0.52200000000000002</v>
      </c>
      <c r="V283" s="15">
        <f t="shared" si="66"/>
        <v>1.5228373881407659E-2</v>
      </c>
      <c r="W283" s="5">
        <f t="shared" si="67"/>
        <v>0.46500000000000002</v>
      </c>
      <c r="X283">
        <v>46.36</v>
      </c>
      <c r="Y283" s="6">
        <f t="shared" si="71"/>
        <v>0.73399999999999999</v>
      </c>
      <c r="Z283">
        <f t="shared" si="69"/>
        <v>3.41825</v>
      </c>
    </row>
    <row r="284" spans="1:26">
      <c r="A284" s="4" t="s">
        <v>70</v>
      </c>
      <c r="B284" s="4" t="s">
        <v>71</v>
      </c>
      <c r="C284" s="4" t="s">
        <v>72</v>
      </c>
      <c r="D284" s="4" t="s">
        <v>73</v>
      </c>
      <c r="E284" s="4" t="s">
        <v>74</v>
      </c>
      <c r="F284" s="4" t="s">
        <v>985</v>
      </c>
      <c r="G284" s="4" t="s">
        <v>986</v>
      </c>
      <c r="H284" s="4">
        <v>18868</v>
      </c>
      <c r="I284" s="4"/>
      <c r="J284" s="8">
        <f>VLOOKUP(G284,[1]Yolanda!$G:$J,4,FALSE)</f>
        <v>18868</v>
      </c>
      <c r="K284" s="5">
        <v>0</v>
      </c>
      <c r="L284" s="10">
        <f t="shared" si="58"/>
        <v>1</v>
      </c>
      <c r="M284" s="5">
        <f t="shared" si="59"/>
        <v>0.42299999999999999</v>
      </c>
      <c r="N284" s="13">
        <f>VLOOKUP(G284,[1]Yolanda!$G:$Z,20,FALSE)</f>
        <v>3</v>
      </c>
      <c r="O284" s="13">
        <f t="shared" si="60"/>
        <v>13.799999999999999</v>
      </c>
      <c r="P284" s="5">
        <f t="shared" si="61"/>
        <v>0.372</v>
      </c>
      <c r="Q284" s="18">
        <f t="shared" si="62"/>
        <v>7.3139707441170234E-4</v>
      </c>
      <c r="R284" s="5">
        <f t="shared" si="63"/>
        <v>0.38700000000000001</v>
      </c>
      <c r="S284" s="13">
        <f>VLOOKUP(G284,[1]Yolanda!$G:$AA,21,FALSE)</f>
        <v>13</v>
      </c>
      <c r="T284" s="13">
        <f t="shared" si="64"/>
        <v>59.8</v>
      </c>
      <c r="U284" s="5">
        <f t="shared" si="65"/>
        <v>0.36399999999999999</v>
      </c>
      <c r="V284" s="15">
        <f t="shared" si="66"/>
        <v>3.1693873224507099E-3</v>
      </c>
      <c r="W284" s="5">
        <f t="shared" si="67"/>
        <v>0.39100000000000001</v>
      </c>
      <c r="X284">
        <v>55.95</v>
      </c>
      <c r="Y284" s="6">
        <f t="shared" si="71"/>
        <v>0.93500000000000005</v>
      </c>
      <c r="Z284">
        <f t="shared" si="69"/>
        <v>3.35825</v>
      </c>
    </row>
    <row r="285" spans="1:26">
      <c r="A285" s="4" t="s">
        <v>218</v>
      </c>
      <c r="B285" s="4" t="s">
        <v>219</v>
      </c>
      <c r="C285" s="4" t="s">
        <v>220</v>
      </c>
      <c r="D285" s="4" t="s">
        <v>320</v>
      </c>
      <c r="E285" s="4" t="s">
        <v>321</v>
      </c>
      <c r="F285" s="4" t="s">
        <v>233</v>
      </c>
      <c r="G285" s="4" t="s">
        <v>456</v>
      </c>
      <c r="H285" s="4">
        <v>49854</v>
      </c>
      <c r="I285" s="4"/>
      <c r="J285" s="8">
        <f>VLOOKUP(G285,[1]Yolanda!$G:$J,4,FALSE)</f>
        <v>5988</v>
      </c>
      <c r="K285" s="5">
        <f t="shared" ref="K285:K310" si="72">PERCENTRANK(J:J,J285)</f>
        <v>0.26600000000000001</v>
      </c>
      <c r="L285" s="10">
        <f t="shared" si="58"/>
        <v>0.12011072331207125</v>
      </c>
      <c r="M285" s="5">
        <f t="shared" si="59"/>
        <v>0.25</v>
      </c>
      <c r="N285" s="13">
        <f>VLOOKUP(G285,[1]Yolanda!$G:$Z,20,FALSE)</f>
        <v>26</v>
      </c>
      <c r="O285" s="13">
        <f t="shared" si="60"/>
        <v>119.6</v>
      </c>
      <c r="P285" s="5">
        <f t="shared" si="61"/>
        <v>0.495</v>
      </c>
      <c r="Q285" s="18">
        <f t="shared" si="62"/>
        <v>2.3990050948770407E-3</v>
      </c>
      <c r="R285" s="5">
        <f t="shared" si="63"/>
        <v>0.46300000000000002</v>
      </c>
      <c r="S285" s="13">
        <f>VLOOKUP(G285,[1]Yolanda!$G:$AA,21,FALSE)</f>
        <v>273</v>
      </c>
      <c r="T285" s="13">
        <f t="shared" si="64"/>
        <v>1255.8</v>
      </c>
      <c r="U285" s="5">
        <f t="shared" si="65"/>
        <v>0.53800000000000003</v>
      </c>
      <c r="V285" s="15">
        <f t="shared" si="66"/>
        <v>2.5189553496208928E-2</v>
      </c>
      <c r="W285" s="5">
        <f t="shared" si="67"/>
        <v>0.50600000000000001</v>
      </c>
      <c r="X285">
        <v>29.68</v>
      </c>
      <c r="Y285" s="6">
        <f t="shared" si="71"/>
        <v>0.249</v>
      </c>
      <c r="Z285">
        <f t="shared" si="69"/>
        <v>3.3535000000000004</v>
      </c>
    </row>
    <row r="286" spans="1:26">
      <c r="A286" s="4" t="s">
        <v>218</v>
      </c>
      <c r="B286" s="4" t="s">
        <v>219</v>
      </c>
      <c r="C286" s="4" t="s">
        <v>220</v>
      </c>
      <c r="D286" s="4" t="s">
        <v>320</v>
      </c>
      <c r="E286" s="4" t="s">
        <v>321</v>
      </c>
      <c r="F286" s="4" t="s">
        <v>552</v>
      </c>
      <c r="G286" s="4" t="s">
        <v>553</v>
      </c>
      <c r="H286" s="4">
        <v>66569</v>
      </c>
      <c r="I286" s="4"/>
      <c r="J286" s="8">
        <f>VLOOKUP(G286,[1]Yolanda!$G:$J,4,FALSE)</f>
        <v>4486</v>
      </c>
      <c r="K286" s="5">
        <f t="shared" si="72"/>
        <v>0.23699999999999999</v>
      </c>
      <c r="L286" s="10">
        <f t="shared" si="58"/>
        <v>6.7388724481365195E-2</v>
      </c>
      <c r="M286" s="5">
        <f t="shared" si="59"/>
        <v>0.17499999999999999</v>
      </c>
      <c r="N286" s="13">
        <f>VLOOKUP(G286,[1]Yolanda!$G:$Z,20,FALSE)</f>
        <v>35</v>
      </c>
      <c r="O286" s="13">
        <f t="shared" si="60"/>
        <v>161</v>
      </c>
      <c r="P286" s="5">
        <f t="shared" si="61"/>
        <v>0.53200000000000003</v>
      </c>
      <c r="Q286" s="18">
        <f t="shared" si="62"/>
        <v>2.4185431657378059E-3</v>
      </c>
      <c r="R286" s="5">
        <f t="shared" si="63"/>
        <v>0.47099999999999997</v>
      </c>
      <c r="S286" s="13">
        <f>VLOOKUP(G286,[1]Yolanda!$G:$AA,21,FALSE)</f>
        <v>102</v>
      </c>
      <c r="T286" s="13">
        <f t="shared" si="64"/>
        <v>469.2</v>
      </c>
      <c r="U286" s="5">
        <f t="shared" si="65"/>
        <v>0.47499999999999998</v>
      </c>
      <c r="V286" s="15">
        <f t="shared" si="66"/>
        <v>7.0483257972930339E-3</v>
      </c>
      <c r="W286" s="5">
        <f t="shared" si="67"/>
        <v>0.42899999999999999</v>
      </c>
      <c r="X286">
        <v>35.81</v>
      </c>
      <c r="Y286" s="6">
        <f t="shared" si="71"/>
        <v>0.39900000000000002</v>
      </c>
      <c r="Z286">
        <f t="shared" si="69"/>
        <v>3.3472499999999998</v>
      </c>
    </row>
    <row r="287" spans="1:26">
      <c r="A287" s="4" t="s">
        <v>368</v>
      </c>
      <c r="B287" s="4" t="s">
        <v>369</v>
      </c>
      <c r="C287" s="4" t="s">
        <v>370</v>
      </c>
      <c r="D287" s="4" t="s">
        <v>666</v>
      </c>
      <c r="E287" s="4" t="s">
        <v>667</v>
      </c>
      <c r="F287" s="4" t="s">
        <v>275</v>
      </c>
      <c r="G287" s="4" t="s">
        <v>934</v>
      </c>
      <c r="H287" s="4">
        <v>11377</v>
      </c>
      <c r="I287" s="4"/>
      <c r="J287" s="8">
        <f>VLOOKUP(G287,[1]Yolanda!$G:$J,4,FALSE)</f>
        <v>703</v>
      </c>
      <c r="K287" s="5">
        <f t="shared" si="72"/>
        <v>7.8E-2</v>
      </c>
      <c r="L287" s="10">
        <f t="shared" si="58"/>
        <v>6.1791333391931089E-2</v>
      </c>
      <c r="M287" s="5">
        <f t="shared" si="59"/>
        <v>0.157</v>
      </c>
      <c r="N287" s="13">
        <f>VLOOKUP(G287,[1]Yolanda!$G:$Z,20,FALSE)</f>
        <v>4</v>
      </c>
      <c r="O287" s="13">
        <f t="shared" si="60"/>
        <v>18.399999999999999</v>
      </c>
      <c r="P287" s="5">
        <f t="shared" si="61"/>
        <v>0.38500000000000001</v>
      </c>
      <c r="Q287" s="18">
        <f t="shared" si="62"/>
        <v>1.6172980574843982E-3</v>
      </c>
      <c r="R287" s="5">
        <f t="shared" si="63"/>
        <v>0.44500000000000001</v>
      </c>
      <c r="S287" s="13">
        <f>VLOOKUP(G287,[1]Yolanda!$G:$AA,21,FALSE)</f>
        <v>67</v>
      </c>
      <c r="T287" s="13">
        <f t="shared" si="64"/>
        <v>308.2</v>
      </c>
      <c r="U287" s="5">
        <f t="shared" si="65"/>
        <v>0.437</v>
      </c>
      <c r="V287" s="15">
        <f t="shared" si="66"/>
        <v>2.7089742462863671E-2</v>
      </c>
      <c r="W287" s="5">
        <f t="shared" si="67"/>
        <v>0.51200000000000001</v>
      </c>
      <c r="X287">
        <v>52.06</v>
      </c>
      <c r="Y287" s="6">
        <f t="shared" si="71"/>
        <v>0.878</v>
      </c>
      <c r="Z287">
        <f t="shared" si="69"/>
        <v>3.3359999999999999</v>
      </c>
    </row>
    <row r="288" spans="1:26">
      <c r="A288" s="4" t="s">
        <v>170</v>
      </c>
      <c r="B288" s="4" t="s">
        <v>171</v>
      </c>
      <c r="C288" s="4" t="s">
        <v>172</v>
      </c>
      <c r="D288" s="4" t="s">
        <v>259</v>
      </c>
      <c r="E288" s="4" t="s">
        <v>260</v>
      </c>
      <c r="F288" s="4" t="s">
        <v>775</v>
      </c>
      <c r="G288" s="4" t="s">
        <v>776</v>
      </c>
      <c r="H288" s="4">
        <v>24032</v>
      </c>
      <c r="I288" s="4"/>
      <c r="J288" s="8">
        <f>VLOOKUP(G288,[1]Yolanda!$G:$J,4,FALSE)</f>
        <v>2756</v>
      </c>
      <c r="K288" s="5">
        <f t="shared" si="72"/>
        <v>0.193</v>
      </c>
      <c r="L288" s="10">
        <f t="shared" si="58"/>
        <v>0.11468042609853529</v>
      </c>
      <c r="M288" s="5">
        <f t="shared" si="59"/>
        <v>0.245</v>
      </c>
      <c r="N288" s="13">
        <f>VLOOKUP(G288,[1]Yolanda!$G:$Z,20,FALSE)</f>
        <v>7</v>
      </c>
      <c r="O288" s="13">
        <f t="shared" si="60"/>
        <v>32.199999999999996</v>
      </c>
      <c r="P288" s="5">
        <f t="shared" si="61"/>
        <v>0.40500000000000003</v>
      </c>
      <c r="Q288" s="18">
        <f t="shared" si="62"/>
        <v>1.3398801597869505E-3</v>
      </c>
      <c r="R288" s="5">
        <f t="shared" si="63"/>
        <v>0.42299999999999999</v>
      </c>
      <c r="S288" s="13">
        <f>VLOOKUP(G288,[1]Yolanda!$G:$AA,21,FALSE)</f>
        <v>48</v>
      </c>
      <c r="T288" s="13">
        <f t="shared" si="64"/>
        <v>220.79999999999998</v>
      </c>
      <c r="U288" s="5">
        <f t="shared" si="65"/>
        <v>0.42499999999999999</v>
      </c>
      <c r="V288" s="15">
        <f t="shared" si="66"/>
        <v>9.1877496671105181E-3</v>
      </c>
      <c r="W288" s="5">
        <f t="shared" si="67"/>
        <v>0.441</v>
      </c>
      <c r="X288">
        <v>43.99</v>
      </c>
      <c r="Y288" s="6">
        <f t="shared" si="71"/>
        <v>0.67300000000000004</v>
      </c>
      <c r="Z288">
        <f t="shared" si="69"/>
        <v>3.3190000000000004</v>
      </c>
    </row>
    <row r="289" spans="1:29">
      <c r="A289" s="4" t="s">
        <v>218</v>
      </c>
      <c r="B289" s="4" t="s">
        <v>219</v>
      </c>
      <c r="C289" s="4" t="s">
        <v>220</v>
      </c>
      <c r="D289" s="4" t="s">
        <v>556</v>
      </c>
      <c r="E289" s="4" t="s">
        <v>557</v>
      </c>
      <c r="F289" s="4" t="s">
        <v>803</v>
      </c>
      <c r="G289" s="4" t="s">
        <v>804</v>
      </c>
      <c r="H289" s="4">
        <v>7683</v>
      </c>
      <c r="I289" s="4"/>
      <c r="J289" s="8">
        <f>VLOOKUP(G289,[1]Yolanda!$G:$J,4,FALSE)</f>
        <v>489</v>
      </c>
      <c r="K289" s="5">
        <f t="shared" si="72"/>
        <v>5.1999999999999998E-2</v>
      </c>
      <c r="L289" s="10">
        <f t="shared" si="58"/>
        <v>6.3647012885591561E-2</v>
      </c>
      <c r="M289" s="5">
        <f t="shared" si="59"/>
        <v>0.161</v>
      </c>
      <c r="N289" s="13">
        <f>VLOOKUP(G289,[1]Yolanda!$G:$Z,20,FALSE)</f>
        <v>7</v>
      </c>
      <c r="O289" s="13">
        <f t="shared" si="60"/>
        <v>32.199999999999996</v>
      </c>
      <c r="P289" s="5">
        <f t="shared" si="61"/>
        <v>0.40500000000000003</v>
      </c>
      <c r="Q289" s="18">
        <f t="shared" si="62"/>
        <v>4.1910711961473373E-3</v>
      </c>
      <c r="R289" s="5">
        <f t="shared" si="63"/>
        <v>0.51800000000000002</v>
      </c>
      <c r="S289" s="13">
        <f>VLOOKUP(G289,[1]Yolanda!$G:$AA,21,FALSE)</f>
        <v>42</v>
      </c>
      <c r="T289" s="13">
        <f t="shared" si="64"/>
        <v>193.2</v>
      </c>
      <c r="U289" s="5">
        <f t="shared" si="65"/>
        <v>0.41899999999999998</v>
      </c>
      <c r="V289" s="15">
        <f t="shared" si="66"/>
        <v>2.5146427176884027E-2</v>
      </c>
      <c r="W289" s="5">
        <f t="shared" si="67"/>
        <v>0.504</v>
      </c>
      <c r="X289">
        <v>45.68</v>
      </c>
      <c r="Y289" s="6">
        <f t="shared" si="71"/>
        <v>0.70899999999999996</v>
      </c>
      <c r="Z289">
        <f t="shared" si="69"/>
        <v>3.2827500000000001</v>
      </c>
    </row>
    <row r="290" spans="1:29">
      <c r="A290" s="4" t="s">
        <v>218</v>
      </c>
      <c r="B290" s="4" t="s">
        <v>219</v>
      </c>
      <c r="C290" s="4" t="s">
        <v>220</v>
      </c>
      <c r="D290" s="4" t="s">
        <v>320</v>
      </c>
      <c r="E290" s="4" t="s">
        <v>321</v>
      </c>
      <c r="F290" s="4" t="s">
        <v>625</v>
      </c>
      <c r="G290" s="4" t="s">
        <v>626</v>
      </c>
      <c r="H290" s="4">
        <v>94497</v>
      </c>
      <c r="I290" s="4"/>
      <c r="J290" s="8">
        <f>VLOOKUP(G290,[1]Yolanda!$G:$J,4,FALSE)</f>
        <v>3133</v>
      </c>
      <c r="K290" s="5">
        <f t="shared" si="72"/>
        <v>0.21099999999999999</v>
      </c>
      <c r="L290" s="10">
        <f t="shared" si="58"/>
        <v>3.3154491676984456E-2</v>
      </c>
      <c r="M290" s="5">
        <f t="shared" si="59"/>
        <v>9.1999999999999998E-2</v>
      </c>
      <c r="N290" s="13">
        <f>VLOOKUP(G290,[1]Yolanda!$G:$Z,20,FALSE)</f>
        <v>36</v>
      </c>
      <c r="O290" s="13">
        <f t="shared" si="60"/>
        <v>165.6</v>
      </c>
      <c r="P290" s="5">
        <f t="shared" si="61"/>
        <v>0.53600000000000003</v>
      </c>
      <c r="Q290" s="18">
        <f t="shared" si="62"/>
        <v>1.7524365852884217E-3</v>
      </c>
      <c r="R290" s="5">
        <f t="shared" si="63"/>
        <v>0.44900000000000001</v>
      </c>
      <c r="S290" s="13">
        <f>VLOOKUP(G290,[1]Yolanda!$G:$AA,21,FALSE)</f>
        <v>84</v>
      </c>
      <c r="T290" s="13">
        <f t="shared" si="64"/>
        <v>386.4</v>
      </c>
      <c r="U290" s="5">
        <f t="shared" si="65"/>
        <v>0.44900000000000001</v>
      </c>
      <c r="V290" s="15">
        <f t="shared" si="66"/>
        <v>4.0890186990063171E-3</v>
      </c>
      <c r="W290" s="5">
        <f t="shared" si="67"/>
        <v>0.40699999999999997</v>
      </c>
      <c r="X290">
        <v>38.42</v>
      </c>
      <c r="Y290" s="6">
        <f t="shared" si="71"/>
        <v>0.501</v>
      </c>
      <c r="Z290">
        <f t="shared" si="69"/>
        <v>3.2454999999999998</v>
      </c>
    </row>
    <row r="291" spans="1:29">
      <c r="A291" s="4" t="s">
        <v>170</v>
      </c>
      <c r="B291" s="4" t="s">
        <v>171</v>
      </c>
      <c r="C291" s="4" t="s">
        <v>172</v>
      </c>
      <c r="D291" s="4" t="s">
        <v>185</v>
      </c>
      <c r="E291" s="4" t="s">
        <v>186</v>
      </c>
      <c r="F291" s="4" t="s">
        <v>229</v>
      </c>
      <c r="G291" s="4" t="s">
        <v>230</v>
      </c>
      <c r="H291" s="4">
        <v>97571</v>
      </c>
      <c r="I291" s="4"/>
      <c r="J291" s="8">
        <f>VLOOKUP(G291,[1]Yolanda!$G:$J,4,FALSE)</f>
        <v>7102</v>
      </c>
      <c r="K291" s="5">
        <f t="shared" si="72"/>
        <v>0.28199999999999997</v>
      </c>
      <c r="L291" s="10">
        <f t="shared" si="58"/>
        <v>7.2788021030839076E-2</v>
      </c>
      <c r="M291" s="5">
        <f t="shared" si="59"/>
        <v>0.187</v>
      </c>
      <c r="N291" s="13">
        <f>VLOOKUP(G291,[1]Yolanda!$G:$Z,20,FALSE)</f>
        <v>51</v>
      </c>
      <c r="O291" s="13">
        <f t="shared" si="60"/>
        <v>234.6</v>
      </c>
      <c r="P291" s="5">
        <f t="shared" si="61"/>
        <v>0.56200000000000006</v>
      </c>
      <c r="Q291" s="18">
        <f t="shared" si="62"/>
        <v>2.4044029475971344E-3</v>
      </c>
      <c r="R291" s="5">
        <f t="shared" si="63"/>
        <v>0.46899999999999997</v>
      </c>
      <c r="S291" s="13">
        <f>VLOOKUP(G291,[1]Yolanda!$G:$AA,21,FALSE)</f>
        <v>399</v>
      </c>
      <c r="T291" s="13">
        <f t="shared" si="64"/>
        <v>1835.3999999999999</v>
      </c>
      <c r="U291" s="5">
        <f t="shared" si="65"/>
        <v>0.59</v>
      </c>
      <c r="V291" s="15">
        <f t="shared" si="66"/>
        <v>1.8810917178259931E-2</v>
      </c>
      <c r="W291" s="5">
        <f t="shared" si="67"/>
        <v>0.48499999999999999</v>
      </c>
      <c r="X291">
        <v>15.67</v>
      </c>
      <c r="Y291" s="6">
        <f t="shared" si="71"/>
        <v>0.03</v>
      </c>
      <c r="Z291">
        <f t="shared" si="69"/>
        <v>3.2267499999999996</v>
      </c>
    </row>
    <row r="292" spans="1:29">
      <c r="A292" s="4" t="s">
        <v>170</v>
      </c>
      <c r="B292" s="4" t="s">
        <v>171</v>
      </c>
      <c r="C292" s="4" t="s">
        <v>172</v>
      </c>
      <c r="D292" s="4" t="s">
        <v>173</v>
      </c>
      <c r="E292" s="4" t="s">
        <v>174</v>
      </c>
      <c r="F292" s="4" t="s">
        <v>41</v>
      </c>
      <c r="G292" s="4" t="s">
        <v>265</v>
      </c>
      <c r="H292" s="4">
        <v>25013</v>
      </c>
      <c r="I292" s="4"/>
      <c r="J292" s="8">
        <f>VLOOKUP(G292,[1]Yolanda!$G:$J,4,FALSE)</f>
        <v>1684</v>
      </c>
      <c r="K292" s="5">
        <f t="shared" si="72"/>
        <v>0.14899999999999999</v>
      </c>
      <c r="L292" s="10">
        <f t="shared" si="58"/>
        <v>6.7324991004677565E-2</v>
      </c>
      <c r="M292" s="5">
        <f t="shared" si="59"/>
        <v>0.17299999999999999</v>
      </c>
      <c r="N292" s="13">
        <f>VLOOKUP(G292,[1]Yolanda!$G:$Z,20,FALSE)</f>
        <v>29</v>
      </c>
      <c r="O292" s="13">
        <f t="shared" si="60"/>
        <v>133.39999999999998</v>
      </c>
      <c r="P292" s="5">
        <f t="shared" si="61"/>
        <v>0.51600000000000001</v>
      </c>
      <c r="Q292" s="18">
        <f t="shared" si="62"/>
        <v>5.3332267221045046E-3</v>
      </c>
      <c r="R292" s="5">
        <f t="shared" si="63"/>
        <v>0.53200000000000003</v>
      </c>
      <c r="S292" s="13">
        <f>VLOOKUP(G292,[1]Yolanda!$G:$AA,21,FALSE)</f>
        <v>416</v>
      </c>
      <c r="T292" s="13">
        <f t="shared" si="64"/>
        <v>1913.6</v>
      </c>
      <c r="U292" s="5">
        <f t="shared" si="65"/>
        <v>0.60199999999999998</v>
      </c>
      <c r="V292" s="15">
        <f t="shared" si="66"/>
        <v>7.6504217806740493E-2</v>
      </c>
      <c r="W292" s="5">
        <f t="shared" si="67"/>
        <v>0.59799999999999998</v>
      </c>
      <c r="X292">
        <v>17.899999999999999</v>
      </c>
      <c r="Y292" s="6">
        <f t="shared" si="71"/>
        <v>0.06</v>
      </c>
      <c r="Z292">
        <f t="shared" si="69"/>
        <v>3.1964999999999999</v>
      </c>
    </row>
    <row r="293" spans="1:29">
      <c r="A293" s="4" t="s">
        <v>170</v>
      </c>
      <c r="B293" s="4" t="s">
        <v>171</v>
      </c>
      <c r="C293" s="4" t="s">
        <v>172</v>
      </c>
      <c r="D293" s="4" t="s">
        <v>173</v>
      </c>
      <c r="E293" s="4" t="s">
        <v>174</v>
      </c>
      <c r="F293" s="4" t="s">
        <v>622</v>
      </c>
      <c r="G293" s="4" t="s">
        <v>623</v>
      </c>
      <c r="H293" s="4">
        <v>51645</v>
      </c>
      <c r="I293" s="4"/>
      <c r="J293" s="8">
        <f>VLOOKUP(G293,[1]Yolanda!$G:$J,4,FALSE)</f>
        <v>2189</v>
      </c>
      <c r="K293" s="5">
        <f t="shared" si="72"/>
        <v>0.16700000000000001</v>
      </c>
      <c r="L293" s="10">
        <f t="shared" si="58"/>
        <v>4.2385516506922259E-2</v>
      </c>
      <c r="M293" s="5">
        <f t="shared" si="59"/>
        <v>0.11600000000000001</v>
      </c>
      <c r="N293" s="13">
        <f>VLOOKUP(G293,[1]Yolanda!$G:$Z,20,FALSE)</f>
        <v>29</v>
      </c>
      <c r="O293" s="13">
        <f t="shared" si="60"/>
        <v>133.39999999999998</v>
      </c>
      <c r="P293" s="5">
        <f t="shared" si="61"/>
        <v>0.51600000000000001</v>
      </c>
      <c r="Q293" s="18">
        <f t="shared" si="62"/>
        <v>2.5830186852551064E-3</v>
      </c>
      <c r="R293" s="5">
        <f t="shared" si="63"/>
        <v>0.47899999999999998</v>
      </c>
      <c r="S293" s="13">
        <f>VLOOKUP(G293,[1]Yolanda!$G:$AA,21,FALSE)</f>
        <v>38</v>
      </c>
      <c r="T293" s="13">
        <f t="shared" si="64"/>
        <v>174.79999999999998</v>
      </c>
      <c r="U293" s="5">
        <f t="shared" si="65"/>
        <v>0.40899999999999997</v>
      </c>
      <c r="V293" s="15">
        <f t="shared" si="66"/>
        <v>3.3846451737825538E-3</v>
      </c>
      <c r="W293" s="5">
        <f t="shared" si="67"/>
        <v>0.40100000000000002</v>
      </c>
      <c r="X293">
        <v>38.270000000000003</v>
      </c>
      <c r="Y293" s="6">
        <f t="shared" si="71"/>
        <v>0.49399999999999999</v>
      </c>
      <c r="Z293">
        <f t="shared" si="69"/>
        <v>3.1964999999999995</v>
      </c>
    </row>
    <row r="294" spans="1:29">
      <c r="A294" s="4" t="s">
        <v>218</v>
      </c>
      <c r="B294" s="4" t="s">
        <v>219</v>
      </c>
      <c r="C294" s="4" t="s">
        <v>220</v>
      </c>
      <c r="D294" s="4" t="s">
        <v>556</v>
      </c>
      <c r="E294" s="4" t="s">
        <v>557</v>
      </c>
      <c r="F294" s="4" t="s">
        <v>643</v>
      </c>
      <c r="G294" s="4" t="s">
        <v>644</v>
      </c>
      <c r="H294" s="4">
        <v>37995</v>
      </c>
      <c r="I294" s="4"/>
      <c r="J294" s="8">
        <f>VLOOKUP(G294,[1]Yolanda!$G:$J,4,FALSE)</f>
        <v>2009</v>
      </c>
      <c r="K294" s="5">
        <f t="shared" si="72"/>
        <v>0.161</v>
      </c>
      <c r="L294" s="10">
        <f t="shared" si="58"/>
        <v>5.2875378339255166E-2</v>
      </c>
      <c r="M294" s="5">
        <f t="shared" si="59"/>
        <v>0.13100000000000001</v>
      </c>
      <c r="N294" s="13">
        <f>VLOOKUP(G294,[1]Yolanda!$G:$Z,20,FALSE)</f>
        <v>11</v>
      </c>
      <c r="O294" s="13">
        <f t="shared" si="60"/>
        <v>50.599999999999994</v>
      </c>
      <c r="P294" s="5">
        <f t="shared" si="61"/>
        <v>0.42899999999999999</v>
      </c>
      <c r="Q294" s="18">
        <f t="shared" si="62"/>
        <v>1.3317541781813396E-3</v>
      </c>
      <c r="R294" s="5">
        <f t="shared" si="63"/>
        <v>0.42099999999999999</v>
      </c>
      <c r="S294" s="13">
        <f>VLOOKUP(G294,[1]Yolanda!$G:$AA,21,FALSE)</f>
        <v>215</v>
      </c>
      <c r="T294" s="13">
        <f t="shared" si="64"/>
        <v>988.99999999999989</v>
      </c>
      <c r="U294" s="5">
        <f t="shared" si="65"/>
        <v>0.52400000000000002</v>
      </c>
      <c r="V294" s="15">
        <f t="shared" si="66"/>
        <v>2.6029740755362546E-2</v>
      </c>
      <c r="W294" s="5">
        <f t="shared" si="67"/>
        <v>0.51</v>
      </c>
      <c r="X294">
        <v>39.17</v>
      </c>
      <c r="Y294" s="6">
        <f t="shared" si="71"/>
        <v>0.52100000000000002</v>
      </c>
      <c r="Z294">
        <f t="shared" si="69"/>
        <v>3.1489999999999996</v>
      </c>
    </row>
    <row r="295" spans="1:29">
      <c r="A295" s="4" t="s">
        <v>368</v>
      </c>
      <c r="B295" s="4" t="s">
        <v>369</v>
      </c>
      <c r="C295" s="4" t="s">
        <v>370</v>
      </c>
      <c r="D295" s="4" t="s">
        <v>666</v>
      </c>
      <c r="E295" s="4" t="s">
        <v>667</v>
      </c>
      <c r="F295" s="4" t="s">
        <v>942</v>
      </c>
      <c r="G295" s="4" t="s">
        <v>943</v>
      </c>
      <c r="H295" s="4">
        <v>23492</v>
      </c>
      <c r="I295" s="4"/>
      <c r="J295" s="8">
        <f>VLOOKUP(G295,[1]Yolanda!$G:$J,4,FALSE)</f>
        <v>410</v>
      </c>
      <c r="K295" s="5">
        <f t="shared" si="72"/>
        <v>4.8000000000000001E-2</v>
      </c>
      <c r="L295" s="10">
        <f t="shared" si="58"/>
        <v>1.7452749872296953E-2</v>
      </c>
      <c r="M295" s="5">
        <f t="shared" si="59"/>
        <v>5.3999999999999999E-2</v>
      </c>
      <c r="N295" s="13">
        <f>VLOOKUP(G295,[1]Yolanda!$G:$Z,20,FALSE)</f>
        <v>7</v>
      </c>
      <c r="O295" s="13">
        <f t="shared" si="60"/>
        <v>32.199999999999996</v>
      </c>
      <c r="P295" s="5">
        <f t="shared" si="61"/>
        <v>0.40500000000000003</v>
      </c>
      <c r="Q295" s="18">
        <f t="shared" si="62"/>
        <v>1.3706793802145409E-3</v>
      </c>
      <c r="R295" s="5">
        <f t="shared" si="63"/>
        <v>0.42899999999999999</v>
      </c>
      <c r="S295" s="13">
        <f>VLOOKUP(G295,[1]Yolanda!$G:$AA,21,FALSE)</f>
        <v>75</v>
      </c>
      <c r="T295" s="13">
        <f t="shared" si="64"/>
        <v>345</v>
      </c>
      <c r="U295" s="5">
        <f t="shared" si="65"/>
        <v>0.439</v>
      </c>
      <c r="V295" s="15">
        <f t="shared" si="66"/>
        <v>1.4685850502298654E-2</v>
      </c>
      <c r="W295" s="5">
        <f t="shared" si="67"/>
        <v>0.45900000000000002</v>
      </c>
      <c r="X295">
        <v>52.24</v>
      </c>
      <c r="Y295" s="6">
        <f t="shared" si="71"/>
        <v>0.88400000000000001</v>
      </c>
      <c r="Z295">
        <f t="shared" si="69"/>
        <v>3.1444999999999999</v>
      </c>
      <c r="AA295" s="3"/>
      <c r="AB295" s="3"/>
      <c r="AC295" s="3"/>
    </row>
    <row r="296" spans="1:29">
      <c r="A296" s="4" t="s">
        <v>170</v>
      </c>
      <c r="B296" s="4" t="s">
        <v>171</v>
      </c>
      <c r="C296" s="4" t="s">
        <v>172</v>
      </c>
      <c r="D296" s="4" t="s">
        <v>185</v>
      </c>
      <c r="E296" s="4" t="s">
        <v>186</v>
      </c>
      <c r="F296" s="4" t="s">
        <v>305</v>
      </c>
      <c r="G296" s="4" t="s">
        <v>306</v>
      </c>
      <c r="H296" s="4">
        <v>36416</v>
      </c>
      <c r="I296" s="4"/>
      <c r="J296" s="8">
        <f>VLOOKUP(G296,[1]Yolanda!$G:$J,4,FALSE)</f>
        <v>3310</v>
      </c>
      <c r="K296" s="5">
        <f t="shared" si="72"/>
        <v>0.21299999999999999</v>
      </c>
      <c r="L296" s="10">
        <f t="shared" si="58"/>
        <v>9.0894112478031641E-2</v>
      </c>
      <c r="M296" s="5">
        <f t="shared" si="59"/>
        <v>0.219</v>
      </c>
      <c r="N296" s="13">
        <f>VLOOKUP(G296,[1]Yolanda!$G:$Z,20,FALSE)</f>
        <v>19</v>
      </c>
      <c r="O296" s="13">
        <f t="shared" si="60"/>
        <v>87.399999999999991</v>
      </c>
      <c r="P296" s="5">
        <f t="shared" si="61"/>
        <v>0.46100000000000002</v>
      </c>
      <c r="Q296" s="18">
        <f t="shared" si="62"/>
        <v>2.4000439367311069E-3</v>
      </c>
      <c r="R296" s="5">
        <f t="shared" si="63"/>
        <v>0.46500000000000002</v>
      </c>
      <c r="S296" s="13">
        <f>VLOOKUP(G296,[1]Yolanda!$G:$AA,21,FALSE)</f>
        <v>409</v>
      </c>
      <c r="T296" s="13">
        <f t="shared" si="64"/>
        <v>1881.3999999999999</v>
      </c>
      <c r="U296" s="5">
        <f t="shared" si="65"/>
        <v>0.59799999999999998</v>
      </c>
      <c r="V296" s="15">
        <f t="shared" si="66"/>
        <v>5.1664103690685408E-2</v>
      </c>
      <c r="W296" s="5">
        <f t="shared" si="67"/>
        <v>0.55800000000000005</v>
      </c>
      <c r="X296">
        <v>21.15</v>
      </c>
      <c r="Y296" s="6">
        <f t="shared" si="71"/>
        <v>9.9000000000000005E-2</v>
      </c>
      <c r="Z296">
        <f t="shared" si="69"/>
        <v>3.1265000000000005</v>
      </c>
    </row>
    <row r="297" spans="1:29">
      <c r="A297" s="4" t="s">
        <v>15</v>
      </c>
      <c r="B297" s="4" t="s">
        <v>16</v>
      </c>
      <c r="C297" s="4" t="s">
        <v>17</v>
      </c>
      <c r="D297" s="4" t="s">
        <v>481</v>
      </c>
      <c r="E297" s="4" t="s">
        <v>482</v>
      </c>
      <c r="F297" s="4" t="s">
        <v>994</v>
      </c>
      <c r="G297" s="4" t="s">
        <v>995</v>
      </c>
      <c r="H297" s="4">
        <v>36539</v>
      </c>
      <c r="I297" s="4"/>
      <c r="J297" s="8">
        <f>VLOOKUP(G297,[1]Yolanda!$G:$J,4,FALSE)</f>
        <v>42385</v>
      </c>
      <c r="K297" s="5">
        <f t="shared" si="72"/>
        <v>0.82399999999999995</v>
      </c>
      <c r="L297" s="10">
        <f t="shared" si="58"/>
        <v>1.1599934316757436</v>
      </c>
      <c r="M297" s="5">
        <f t="shared" si="59"/>
        <v>0.88900000000000001</v>
      </c>
      <c r="N297" s="13">
        <f>VLOOKUP(G297,[1]Yolanda!$G:$Z,20,FALSE)</f>
        <v>0</v>
      </c>
      <c r="O297" s="13">
        <f t="shared" si="60"/>
        <v>0</v>
      </c>
      <c r="P297" s="5">
        <f t="shared" si="61"/>
        <v>0</v>
      </c>
      <c r="Q297" s="18">
        <f t="shared" si="62"/>
        <v>0</v>
      </c>
      <c r="R297" s="5">
        <f t="shared" si="63"/>
        <v>0</v>
      </c>
      <c r="S297" s="13">
        <f>VLOOKUP(G297,[1]Yolanda!$G:$AA,21,FALSE)</f>
        <v>0</v>
      </c>
      <c r="T297" s="13">
        <f t="shared" si="64"/>
        <v>0</v>
      </c>
      <c r="U297" s="5">
        <f t="shared" si="65"/>
        <v>0</v>
      </c>
      <c r="V297" s="15">
        <f t="shared" si="66"/>
        <v>0</v>
      </c>
      <c r="W297" s="5">
        <f t="shared" si="67"/>
        <v>0</v>
      </c>
      <c r="X297">
        <v>57.06</v>
      </c>
      <c r="Y297" s="6">
        <f t="shared" si="71"/>
        <v>0.94699999999999995</v>
      </c>
      <c r="Z297">
        <f t="shared" si="69"/>
        <v>3.0882500000000004</v>
      </c>
    </row>
    <row r="298" spans="1:29">
      <c r="A298" s="4" t="s">
        <v>170</v>
      </c>
      <c r="B298" s="4" t="s">
        <v>171</v>
      </c>
      <c r="C298" s="4" t="s">
        <v>172</v>
      </c>
      <c r="D298" s="4" t="s">
        <v>173</v>
      </c>
      <c r="E298" s="4" t="s">
        <v>174</v>
      </c>
      <c r="F298" s="4" t="s">
        <v>525</v>
      </c>
      <c r="G298" s="4" t="s">
        <v>526</v>
      </c>
      <c r="H298" s="4">
        <v>47522</v>
      </c>
      <c r="I298" s="4"/>
      <c r="J298" s="8">
        <f>VLOOKUP(G298,[1]Yolanda!$G:$J,4,FALSE)</f>
        <v>651</v>
      </c>
      <c r="K298" s="5">
        <f t="shared" si="72"/>
        <v>7.3999999999999996E-2</v>
      </c>
      <c r="L298" s="10">
        <f t="shared" si="58"/>
        <v>1.3698918395690417E-2</v>
      </c>
      <c r="M298" s="5">
        <f t="shared" si="59"/>
        <v>4.5999999999999999E-2</v>
      </c>
      <c r="N298" s="13">
        <f>VLOOKUP(G298,[1]Yolanda!$G:$Z,20,FALSE)</f>
        <v>55</v>
      </c>
      <c r="O298" s="13">
        <f t="shared" si="60"/>
        <v>252.99999999999997</v>
      </c>
      <c r="P298" s="5">
        <f t="shared" si="61"/>
        <v>0.56599999999999995</v>
      </c>
      <c r="Q298" s="18">
        <f t="shared" si="62"/>
        <v>5.3238500063128649E-3</v>
      </c>
      <c r="R298" s="5">
        <f t="shared" si="63"/>
        <v>0.53</v>
      </c>
      <c r="S298" s="13">
        <f>VLOOKUP(G298,[1]Yolanda!$G:$AA,21,FALSE)</f>
        <v>80</v>
      </c>
      <c r="T298" s="13">
        <f t="shared" si="64"/>
        <v>368</v>
      </c>
      <c r="U298" s="5">
        <f t="shared" si="65"/>
        <v>0.44500000000000001</v>
      </c>
      <c r="V298" s="15">
        <f t="shared" si="66"/>
        <v>7.7437818273641684E-3</v>
      </c>
      <c r="W298" s="5">
        <f t="shared" si="67"/>
        <v>0.437</v>
      </c>
      <c r="X298">
        <v>33.659999999999997</v>
      </c>
      <c r="Y298" s="6">
        <f t="shared" si="71"/>
        <v>0.34599999999999997</v>
      </c>
      <c r="Z298">
        <f t="shared" si="69"/>
        <v>3.0754999999999999</v>
      </c>
    </row>
    <row r="299" spans="1:29">
      <c r="A299" s="4" t="s">
        <v>170</v>
      </c>
      <c r="B299" s="4" t="s">
        <v>171</v>
      </c>
      <c r="C299" s="4" t="s">
        <v>172</v>
      </c>
      <c r="D299" s="4" t="s">
        <v>259</v>
      </c>
      <c r="E299" s="4" t="s">
        <v>260</v>
      </c>
      <c r="F299" s="4" t="s">
        <v>878</v>
      </c>
      <c r="G299" s="4" t="s">
        <v>879</v>
      </c>
      <c r="H299" s="4">
        <v>19565</v>
      </c>
      <c r="I299" s="4"/>
      <c r="J299" s="8">
        <f>VLOOKUP(G299,[1]Yolanda!$G:$J,4,FALSE)</f>
        <v>1644</v>
      </c>
      <c r="K299" s="5">
        <f t="shared" si="72"/>
        <v>0.14499999999999999</v>
      </c>
      <c r="L299" s="10">
        <f t="shared" si="58"/>
        <v>8.4027600306670072E-2</v>
      </c>
      <c r="M299" s="5">
        <f t="shared" si="59"/>
        <v>0.20300000000000001</v>
      </c>
      <c r="N299" s="13">
        <f>VLOOKUP(G299,[1]Yolanda!$G:$Z,20,FALSE)</f>
        <v>2</v>
      </c>
      <c r="O299" s="13">
        <f t="shared" si="60"/>
        <v>9.1999999999999993</v>
      </c>
      <c r="P299" s="5">
        <f t="shared" si="61"/>
        <v>0.34200000000000003</v>
      </c>
      <c r="Q299" s="18">
        <f t="shared" si="62"/>
        <v>4.7022744697163297E-4</v>
      </c>
      <c r="R299" s="5">
        <f t="shared" si="63"/>
        <v>0.36799999999999999</v>
      </c>
      <c r="S299" s="13">
        <f>VLOOKUP(G299,[1]Yolanda!$G:$AA,21,FALSE)</f>
        <v>14</v>
      </c>
      <c r="T299" s="13">
        <f t="shared" si="64"/>
        <v>64.399999999999991</v>
      </c>
      <c r="U299" s="5">
        <f t="shared" si="65"/>
        <v>0.372</v>
      </c>
      <c r="V299" s="15">
        <f t="shared" si="66"/>
        <v>3.2915921288014308E-3</v>
      </c>
      <c r="W299" s="5">
        <f t="shared" si="67"/>
        <v>0.39900000000000002</v>
      </c>
      <c r="X299">
        <v>49.33</v>
      </c>
      <c r="Y299" s="6">
        <f t="shared" si="71"/>
        <v>0.81100000000000005</v>
      </c>
      <c r="Z299">
        <f t="shared" si="69"/>
        <v>3.0667499999999999</v>
      </c>
      <c r="AA299" s="3"/>
      <c r="AB299" s="3"/>
      <c r="AC299" s="3"/>
    </row>
    <row r="300" spans="1:29">
      <c r="A300" s="4" t="s">
        <v>15</v>
      </c>
      <c r="B300" s="4" t="s">
        <v>16</v>
      </c>
      <c r="C300" s="4" t="s">
        <v>17</v>
      </c>
      <c r="D300" s="4" t="s">
        <v>481</v>
      </c>
      <c r="E300" s="4" t="s">
        <v>482</v>
      </c>
      <c r="F300" s="4" t="s">
        <v>940</v>
      </c>
      <c r="G300" s="4" t="s">
        <v>941</v>
      </c>
      <c r="H300" s="4">
        <v>35318</v>
      </c>
      <c r="I300" s="4"/>
      <c r="J300" s="8">
        <f>VLOOKUP(G300,[1]Yolanda!$G:$J,4,FALSE)</f>
        <v>40969</v>
      </c>
      <c r="K300" s="5">
        <f t="shared" si="72"/>
        <v>0.81399999999999995</v>
      </c>
      <c r="L300" s="10">
        <f t="shared" si="58"/>
        <v>1.160003397700889</v>
      </c>
      <c r="M300" s="5">
        <f t="shared" si="59"/>
        <v>0.92900000000000005</v>
      </c>
      <c r="N300" s="13">
        <f>VLOOKUP(G300,[1]Yolanda!$G:$Z,20,FALSE)</f>
        <v>0</v>
      </c>
      <c r="O300" s="13">
        <f t="shared" si="60"/>
        <v>0</v>
      </c>
      <c r="P300" s="5">
        <f t="shared" si="61"/>
        <v>0</v>
      </c>
      <c r="Q300" s="18">
        <f t="shared" si="62"/>
        <v>0</v>
      </c>
      <c r="R300" s="5">
        <f t="shared" si="63"/>
        <v>0</v>
      </c>
      <c r="S300" s="13">
        <f>VLOOKUP(G300,[1]Yolanda!$G:$AA,21,FALSE)</f>
        <v>0</v>
      </c>
      <c r="T300" s="13">
        <f t="shared" si="64"/>
        <v>0</v>
      </c>
      <c r="U300" s="5">
        <f t="shared" si="65"/>
        <v>0</v>
      </c>
      <c r="V300" s="15">
        <f t="shared" si="66"/>
        <v>0</v>
      </c>
      <c r="W300" s="5">
        <f t="shared" si="67"/>
        <v>0</v>
      </c>
      <c r="X300">
        <v>52.24</v>
      </c>
      <c r="Y300" s="6">
        <f t="shared" si="71"/>
        <v>0.88400000000000001</v>
      </c>
      <c r="Z300">
        <f t="shared" si="69"/>
        <v>3.0627499999999999</v>
      </c>
    </row>
    <row r="301" spans="1:29">
      <c r="A301" s="4" t="s">
        <v>15</v>
      </c>
      <c r="B301" s="4" t="s">
        <v>16</v>
      </c>
      <c r="C301" s="4" t="s">
        <v>17</v>
      </c>
      <c r="D301" s="4" t="s">
        <v>481</v>
      </c>
      <c r="E301" s="4" t="s">
        <v>482</v>
      </c>
      <c r="F301" s="4" t="s">
        <v>847</v>
      </c>
      <c r="G301" s="4" t="s">
        <v>848</v>
      </c>
      <c r="H301" s="4">
        <v>58037</v>
      </c>
      <c r="I301" s="4"/>
      <c r="J301" s="8">
        <f>VLOOKUP(G301,[1]Yolanda!$G:$J,4,FALSE)</f>
        <v>67323</v>
      </c>
      <c r="K301" s="5">
        <f t="shared" si="72"/>
        <v>0.92100000000000004</v>
      </c>
      <c r="L301" s="10">
        <f t="shared" si="58"/>
        <v>1.1600013784310008</v>
      </c>
      <c r="M301" s="5">
        <f t="shared" si="59"/>
        <v>0.91500000000000004</v>
      </c>
      <c r="N301" s="13">
        <f>VLOOKUP(G301,[1]Yolanda!$G:$Z,20,FALSE)</f>
        <v>0</v>
      </c>
      <c r="O301" s="13">
        <f t="shared" si="60"/>
        <v>0</v>
      </c>
      <c r="P301" s="5">
        <f t="shared" si="61"/>
        <v>0</v>
      </c>
      <c r="Q301" s="18">
        <f t="shared" si="62"/>
        <v>0</v>
      </c>
      <c r="R301" s="5">
        <f t="shared" si="63"/>
        <v>0</v>
      </c>
      <c r="S301" s="13">
        <f>VLOOKUP(G301,[1]Yolanda!$G:$AA,21,FALSE)</f>
        <v>0</v>
      </c>
      <c r="T301" s="13">
        <f t="shared" si="64"/>
        <v>0</v>
      </c>
      <c r="U301" s="5">
        <f t="shared" si="65"/>
        <v>0</v>
      </c>
      <c r="V301" s="15">
        <f t="shared" si="66"/>
        <v>0</v>
      </c>
      <c r="W301" s="5">
        <f t="shared" si="67"/>
        <v>0</v>
      </c>
      <c r="X301">
        <v>47.63</v>
      </c>
      <c r="Y301" s="6">
        <f t="shared" si="71"/>
        <v>0.76600000000000001</v>
      </c>
      <c r="Z301">
        <f t="shared" si="69"/>
        <v>3.0609999999999999</v>
      </c>
    </row>
    <row r="302" spans="1:29">
      <c r="A302" s="4" t="s">
        <v>15</v>
      </c>
      <c r="B302" s="4" t="s">
        <v>16</v>
      </c>
      <c r="C302" s="4" t="s">
        <v>17</v>
      </c>
      <c r="D302" s="4" t="s">
        <v>49</v>
      </c>
      <c r="E302" s="4" t="s">
        <v>50</v>
      </c>
      <c r="F302" s="4" t="s">
        <v>1020</v>
      </c>
      <c r="G302" s="4" t="s">
        <v>1021</v>
      </c>
      <c r="H302" s="4">
        <v>4781</v>
      </c>
      <c r="I302" s="4"/>
      <c r="J302" s="8">
        <f>VLOOKUP(G302,[1]Yolanda!$G:$J,4,FALSE)</f>
        <v>5546</v>
      </c>
      <c r="K302" s="5">
        <f t="shared" si="72"/>
        <v>0.26200000000000001</v>
      </c>
      <c r="L302" s="10">
        <f t="shared" si="58"/>
        <v>1.1600083664505334</v>
      </c>
      <c r="M302" s="5">
        <f t="shared" si="59"/>
        <v>0.93899999999999995</v>
      </c>
      <c r="N302" s="13">
        <f>VLOOKUP(G302,[1]Yolanda!$G:$Z,20,FALSE)</f>
        <v>0</v>
      </c>
      <c r="O302" s="13">
        <f t="shared" si="60"/>
        <v>0</v>
      </c>
      <c r="P302" s="5">
        <f t="shared" si="61"/>
        <v>0</v>
      </c>
      <c r="Q302" s="18">
        <f t="shared" si="62"/>
        <v>0</v>
      </c>
      <c r="R302" s="5">
        <f t="shared" si="63"/>
        <v>0</v>
      </c>
      <c r="S302" s="13">
        <f>VLOOKUP(G302,[1]Yolanda!$G:$AA,21,FALSE)</f>
        <v>7</v>
      </c>
      <c r="T302" s="13">
        <f t="shared" si="64"/>
        <v>32.199999999999996</v>
      </c>
      <c r="U302" s="5">
        <f t="shared" si="65"/>
        <v>0.34799999999999998</v>
      </c>
      <c r="V302" s="15">
        <f t="shared" si="66"/>
        <v>6.7349926793557821E-3</v>
      </c>
      <c r="W302" s="5">
        <f t="shared" si="67"/>
        <v>0.42499999999999999</v>
      </c>
      <c r="X302">
        <v>60.16</v>
      </c>
      <c r="Y302" s="6">
        <f t="shared" si="71"/>
        <v>0.97499999999999998</v>
      </c>
      <c r="Z302">
        <f t="shared" si="69"/>
        <v>3.056</v>
      </c>
    </row>
    <row r="303" spans="1:29">
      <c r="A303" s="4" t="s">
        <v>15</v>
      </c>
      <c r="B303" s="4" t="s">
        <v>16</v>
      </c>
      <c r="C303" s="4" t="s">
        <v>17</v>
      </c>
      <c r="D303" s="4" t="s">
        <v>481</v>
      </c>
      <c r="E303" s="4" t="s">
        <v>482</v>
      </c>
      <c r="F303" s="4" t="s">
        <v>949</v>
      </c>
      <c r="G303" s="4" t="s">
        <v>950</v>
      </c>
      <c r="H303" s="4">
        <v>31723</v>
      </c>
      <c r="I303" s="4"/>
      <c r="J303" s="8">
        <f>VLOOKUP(G303,[1]Yolanda!$G:$J,4,FALSE)</f>
        <v>36799</v>
      </c>
      <c r="K303" s="5">
        <f t="shared" si="72"/>
        <v>0.78600000000000003</v>
      </c>
      <c r="L303" s="10">
        <f t="shared" si="58"/>
        <v>1.1600100873183494</v>
      </c>
      <c r="M303" s="5">
        <f t="shared" si="59"/>
        <v>0.94099999999999995</v>
      </c>
      <c r="N303" s="13">
        <f>VLOOKUP(G303,[1]Yolanda!$G:$Z,20,FALSE)</f>
        <v>0</v>
      </c>
      <c r="O303" s="13">
        <f t="shared" si="60"/>
        <v>0</v>
      </c>
      <c r="P303" s="5">
        <f t="shared" si="61"/>
        <v>0</v>
      </c>
      <c r="Q303" s="18">
        <f t="shared" si="62"/>
        <v>0</v>
      </c>
      <c r="R303" s="5">
        <f t="shared" si="63"/>
        <v>0</v>
      </c>
      <c r="S303" s="13">
        <f>VLOOKUP(G303,[1]Yolanda!$G:$AA,21,FALSE)</f>
        <v>0</v>
      </c>
      <c r="T303" s="13">
        <f t="shared" si="64"/>
        <v>0</v>
      </c>
      <c r="U303" s="5">
        <f t="shared" si="65"/>
        <v>0</v>
      </c>
      <c r="V303" s="15">
        <f t="shared" si="66"/>
        <v>0</v>
      </c>
      <c r="W303" s="5">
        <f t="shared" si="67"/>
        <v>0</v>
      </c>
      <c r="X303">
        <v>52.8</v>
      </c>
      <c r="Y303" s="6">
        <f t="shared" si="71"/>
        <v>0.89400000000000002</v>
      </c>
      <c r="Z303">
        <f t="shared" si="69"/>
        <v>3.0527500000000001</v>
      </c>
    </row>
    <row r="304" spans="1:29">
      <c r="A304" s="4" t="s">
        <v>15</v>
      </c>
      <c r="B304" s="4" t="s">
        <v>16</v>
      </c>
      <c r="C304" s="4" t="s">
        <v>17</v>
      </c>
      <c r="D304" s="4" t="s">
        <v>49</v>
      </c>
      <c r="E304" s="4" t="s">
        <v>50</v>
      </c>
      <c r="F304" s="4" t="s">
        <v>915</v>
      </c>
      <c r="G304" s="4" t="s">
        <v>916</v>
      </c>
      <c r="H304" s="4">
        <v>34760</v>
      </c>
      <c r="I304" s="4"/>
      <c r="J304" s="8">
        <f>VLOOKUP(G304,[1]Yolanda!$G:$J,4,FALSE)</f>
        <v>40322</v>
      </c>
      <c r="K304" s="5">
        <f t="shared" si="72"/>
        <v>0.81200000000000006</v>
      </c>
      <c r="L304" s="10">
        <f t="shared" si="58"/>
        <v>1.1600115074798618</v>
      </c>
      <c r="M304" s="5">
        <f t="shared" si="59"/>
        <v>0.94299999999999995</v>
      </c>
      <c r="N304" s="13">
        <f>VLOOKUP(G304,[1]Yolanda!$G:$Z,20,FALSE)</f>
        <v>0</v>
      </c>
      <c r="O304" s="13">
        <f t="shared" si="60"/>
        <v>0</v>
      </c>
      <c r="P304" s="5">
        <f t="shared" si="61"/>
        <v>0</v>
      </c>
      <c r="Q304" s="18">
        <f t="shared" si="62"/>
        <v>0</v>
      </c>
      <c r="R304" s="5">
        <f t="shared" si="63"/>
        <v>0</v>
      </c>
      <c r="S304" s="13">
        <f>VLOOKUP(G304,[1]Yolanda!$G:$AA,21,FALSE)</f>
        <v>0</v>
      </c>
      <c r="T304" s="13">
        <f t="shared" si="64"/>
        <v>0</v>
      </c>
      <c r="U304" s="5">
        <f t="shared" si="65"/>
        <v>0</v>
      </c>
      <c r="V304" s="15">
        <f t="shared" si="66"/>
        <v>0</v>
      </c>
      <c r="W304" s="5">
        <f t="shared" si="67"/>
        <v>0</v>
      </c>
      <c r="X304">
        <v>51.08</v>
      </c>
      <c r="Y304" s="6">
        <f t="shared" si="71"/>
        <v>0.85299999999999998</v>
      </c>
      <c r="Z304">
        <f t="shared" si="69"/>
        <v>3.0467500000000003</v>
      </c>
    </row>
    <row r="305" spans="1:26">
      <c r="A305" s="4" t="s">
        <v>218</v>
      </c>
      <c r="B305" s="4" t="s">
        <v>219</v>
      </c>
      <c r="C305" s="4" t="s">
        <v>220</v>
      </c>
      <c r="D305" s="4" t="s">
        <v>556</v>
      </c>
      <c r="E305" s="4" t="s">
        <v>557</v>
      </c>
      <c r="F305" s="4" t="s">
        <v>205</v>
      </c>
      <c r="G305" s="4" t="s">
        <v>708</v>
      </c>
      <c r="H305" s="4">
        <v>4445</v>
      </c>
      <c r="I305" s="4"/>
      <c r="J305" s="8">
        <f>VLOOKUP(G305,[1]Yolanda!$G:$J,4,FALSE)</f>
        <v>572</v>
      </c>
      <c r="K305" s="5">
        <f t="shared" si="72"/>
        <v>7.0000000000000007E-2</v>
      </c>
      <c r="L305" s="10">
        <f t="shared" si="58"/>
        <v>0.12868391451068617</v>
      </c>
      <c r="M305" s="5">
        <f t="shared" si="59"/>
        <v>0.25600000000000001</v>
      </c>
      <c r="N305" s="13">
        <f>VLOOKUP(G305,[1]Yolanda!$G:$Z,20,FALSE)</f>
        <v>1</v>
      </c>
      <c r="O305" s="13">
        <f t="shared" si="60"/>
        <v>4.5999999999999996</v>
      </c>
      <c r="P305" s="5">
        <f t="shared" si="61"/>
        <v>0.32800000000000001</v>
      </c>
      <c r="Q305" s="18">
        <f t="shared" si="62"/>
        <v>1.0348706411698538E-3</v>
      </c>
      <c r="R305" s="5">
        <f t="shared" si="63"/>
        <v>0.41099999999999998</v>
      </c>
      <c r="S305" s="13">
        <f>VLOOKUP(G305,[1]Yolanda!$G:$AA,21,FALSE)</f>
        <v>32</v>
      </c>
      <c r="T305" s="13">
        <f t="shared" si="64"/>
        <v>147.19999999999999</v>
      </c>
      <c r="U305" s="5">
        <f t="shared" si="65"/>
        <v>0.39500000000000002</v>
      </c>
      <c r="V305" s="15">
        <f t="shared" si="66"/>
        <v>3.3115860517435321E-2</v>
      </c>
      <c r="W305" s="5">
        <f t="shared" si="67"/>
        <v>0.52600000000000002</v>
      </c>
      <c r="X305">
        <v>41.9</v>
      </c>
      <c r="Y305" s="6">
        <f t="shared" si="71"/>
        <v>0.59799999999999998</v>
      </c>
      <c r="Z305">
        <f t="shared" si="69"/>
        <v>2.9894999999999996</v>
      </c>
    </row>
    <row r="306" spans="1:26">
      <c r="A306" s="4" t="s">
        <v>15</v>
      </c>
      <c r="B306" s="4" t="s">
        <v>16</v>
      </c>
      <c r="C306" s="4" t="s">
        <v>17</v>
      </c>
      <c r="D306" s="4" t="s">
        <v>481</v>
      </c>
      <c r="E306" s="4" t="s">
        <v>482</v>
      </c>
      <c r="F306" s="4" t="s">
        <v>947</v>
      </c>
      <c r="G306" s="4" t="s">
        <v>948</v>
      </c>
      <c r="H306" s="4">
        <v>26323</v>
      </c>
      <c r="I306" s="4"/>
      <c r="J306" s="8">
        <f>VLOOKUP(G306,[1]Yolanda!$G:$J,4,FALSE)</f>
        <v>30535</v>
      </c>
      <c r="K306" s="5">
        <f t="shared" si="72"/>
        <v>0.72499999999999998</v>
      </c>
      <c r="L306" s="10">
        <f t="shared" si="58"/>
        <v>1.1600121566690726</v>
      </c>
      <c r="M306" s="5">
        <f t="shared" si="59"/>
        <v>0.94699999999999995</v>
      </c>
      <c r="N306" s="13">
        <f>VLOOKUP(G306,[1]Yolanda!$G:$Z,20,FALSE)</f>
        <v>0</v>
      </c>
      <c r="O306" s="13">
        <f t="shared" si="60"/>
        <v>0</v>
      </c>
      <c r="P306" s="5">
        <f t="shared" si="61"/>
        <v>0</v>
      </c>
      <c r="Q306" s="18">
        <f t="shared" si="62"/>
        <v>0</v>
      </c>
      <c r="R306" s="5">
        <f t="shared" si="63"/>
        <v>0</v>
      </c>
      <c r="S306" s="13">
        <f>VLOOKUP(G306,[1]Yolanda!$G:$AA,21,FALSE)</f>
        <v>0</v>
      </c>
      <c r="T306" s="13">
        <f t="shared" si="64"/>
        <v>0</v>
      </c>
      <c r="U306" s="5">
        <f t="shared" si="65"/>
        <v>0</v>
      </c>
      <c r="V306" s="15">
        <f t="shared" si="66"/>
        <v>0</v>
      </c>
      <c r="W306" s="5">
        <f t="shared" si="67"/>
        <v>0</v>
      </c>
      <c r="X306">
        <v>52.74</v>
      </c>
      <c r="Y306" s="6">
        <f t="shared" si="71"/>
        <v>0.89200000000000002</v>
      </c>
      <c r="Z306">
        <f t="shared" si="69"/>
        <v>2.9819999999999998</v>
      </c>
    </row>
    <row r="307" spans="1:26">
      <c r="A307" s="4" t="s">
        <v>15</v>
      </c>
      <c r="B307" s="4" t="s">
        <v>16</v>
      </c>
      <c r="C307" s="4" t="s">
        <v>17</v>
      </c>
      <c r="D307" s="4" t="s">
        <v>481</v>
      </c>
      <c r="E307" s="4" t="s">
        <v>482</v>
      </c>
      <c r="F307" s="4" t="s">
        <v>756</v>
      </c>
      <c r="G307" s="4" t="s">
        <v>757</v>
      </c>
      <c r="H307" s="4">
        <v>84833</v>
      </c>
      <c r="I307" s="4"/>
      <c r="J307" s="8">
        <f>VLOOKUP(G307,[1]Yolanda!$G:$J,4,FALSE)</f>
        <v>98406</v>
      </c>
      <c r="K307" s="5">
        <f t="shared" si="72"/>
        <v>0.95899999999999996</v>
      </c>
      <c r="L307" s="10">
        <f t="shared" si="58"/>
        <v>1.1599966993976401</v>
      </c>
      <c r="M307" s="5">
        <f t="shared" si="59"/>
        <v>0.89900000000000002</v>
      </c>
      <c r="N307" s="13">
        <f>VLOOKUP(G307,[1]Yolanda!$G:$Z,20,FALSE)</f>
        <v>0</v>
      </c>
      <c r="O307" s="13">
        <f t="shared" si="60"/>
        <v>0</v>
      </c>
      <c r="P307" s="5">
        <f t="shared" si="61"/>
        <v>0</v>
      </c>
      <c r="Q307" s="18">
        <f t="shared" si="62"/>
        <v>0</v>
      </c>
      <c r="R307" s="5">
        <f t="shared" si="63"/>
        <v>0</v>
      </c>
      <c r="S307" s="13">
        <f>VLOOKUP(G307,[1]Yolanda!$G:$AA,21,FALSE)</f>
        <v>0</v>
      </c>
      <c r="T307" s="13">
        <f t="shared" si="64"/>
        <v>0</v>
      </c>
      <c r="U307" s="5">
        <f t="shared" si="65"/>
        <v>0</v>
      </c>
      <c r="V307" s="15">
        <f t="shared" si="66"/>
        <v>0</v>
      </c>
      <c r="W307" s="5">
        <f t="shared" si="67"/>
        <v>0</v>
      </c>
      <c r="X307">
        <v>43.38</v>
      </c>
      <c r="Y307" s="6">
        <f t="shared" si="71"/>
        <v>0.65300000000000002</v>
      </c>
      <c r="Z307">
        <f t="shared" si="69"/>
        <v>2.9754999999999998</v>
      </c>
    </row>
    <row r="308" spans="1:26">
      <c r="A308" s="4" t="s">
        <v>15</v>
      </c>
      <c r="B308" s="4" t="s">
        <v>16</v>
      </c>
      <c r="C308" s="4" t="s">
        <v>17</v>
      </c>
      <c r="D308" s="4" t="s">
        <v>481</v>
      </c>
      <c r="E308" s="4" t="s">
        <v>482</v>
      </c>
      <c r="F308" s="4" t="s">
        <v>936</v>
      </c>
      <c r="G308" s="4" t="s">
        <v>937</v>
      </c>
      <c r="H308" s="4">
        <v>33453</v>
      </c>
      <c r="I308" s="4"/>
      <c r="J308" s="8">
        <f>VLOOKUP(G308,[1]Yolanda!$G:$J,4,FALSE)</f>
        <v>38805</v>
      </c>
      <c r="K308" s="5">
        <f t="shared" si="72"/>
        <v>0.80200000000000005</v>
      </c>
      <c r="L308" s="10">
        <f t="shared" si="58"/>
        <v>1.1599856515110751</v>
      </c>
      <c r="M308" s="5">
        <f t="shared" si="59"/>
        <v>0.86799999999999999</v>
      </c>
      <c r="N308" s="13">
        <f>VLOOKUP(G308,[1]Yolanda!$G:$Z,20,FALSE)</f>
        <v>0</v>
      </c>
      <c r="O308" s="13">
        <f t="shared" si="60"/>
        <v>0</v>
      </c>
      <c r="P308" s="5">
        <f t="shared" si="61"/>
        <v>0</v>
      </c>
      <c r="Q308" s="18">
        <f t="shared" si="62"/>
        <v>0</v>
      </c>
      <c r="R308" s="5">
        <f t="shared" si="63"/>
        <v>0</v>
      </c>
      <c r="S308" s="13">
        <f>VLOOKUP(G308,[1]Yolanda!$G:$AA,21,FALSE)</f>
        <v>0</v>
      </c>
      <c r="T308" s="13">
        <f t="shared" si="64"/>
        <v>0</v>
      </c>
      <c r="U308" s="5">
        <f t="shared" si="65"/>
        <v>0</v>
      </c>
      <c r="V308" s="15">
        <f t="shared" si="66"/>
        <v>0</v>
      </c>
      <c r="W308" s="5">
        <f t="shared" si="67"/>
        <v>0</v>
      </c>
      <c r="X308">
        <v>52.09</v>
      </c>
      <c r="Y308" s="6">
        <f t="shared" si="71"/>
        <v>0.88</v>
      </c>
      <c r="Z308">
        <f t="shared" si="69"/>
        <v>2.9674999999999998</v>
      </c>
    </row>
    <row r="309" spans="1:26">
      <c r="A309" s="4" t="s">
        <v>70</v>
      </c>
      <c r="B309" s="4" t="s">
        <v>71</v>
      </c>
      <c r="C309" s="4" t="s">
        <v>72</v>
      </c>
      <c r="D309" s="4" t="s">
        <v>166</v>
      </c>
      <c r="E309" s="4" t="s">
        <v>167</v>
      </c>
      <c r="F309" s="4" t="s">
        <v>927</v>
      </c>
      <c r="G309" s="4" t="s">
        <v>928</v>
      </c>
      <c r="H309" s="4">
        <v>46146</v>
      </c>
      <c r="I309" s="4"/>
      <c r="J309" s="8">
        <f>VLOOKUP(G309,[1]Yolanda!$G:$J,4,FALSE)</f>
        <v>46146</v>
      </c>
      <c r="K309" s="5">
        <f t="shared" si="72"/>
        <v>0.86199999999999999</v>
      </c>
      <c r="L309" s="10">
        <f t="shared" si="58"/>
        <v>1</v>
      </c>
      <c r="M309" s="5">
        <f t="shared" si="59"/>
        <v>0.42299999999999999</v>
      </c>
      <c r="N309" s="13">
        <f>VLOOKUP(G309,[1]Yolanda!$G:$Z,20,FALSE)</f>
        <v>0</v>
      </c>
      <c r="O309" s="13">
        <f t="shared" si="60"/>
        <v>0</v>
      </c>
      <c r="P309" s="5">
        <f t="shared" si="61"/>
        <v>0</v>
      </c>
      <c r="Q309" s="18">
        <f t="shared" si="62"/>
        <v>0</v>
      </c>
      <c r="R309" s="5">
        <f t="shared" si="63"/>
        <v>0</v>
      </c>
      <c r="S309" s="13">
        <f>VLOOKUP(G309,[1]Yolanda!$G:$AA,21,FALSE)</f>
        <v>3</v>
      </c>
      <c r="T309" s="13">
        <f t="shared" si="64"/>
        <v>13.799999999999999</v>
      </c>
      <c r="U309" s="5">
        <f t="shared" si="65"/>
        <v>0.32800000000000001</v>
      </c>
      <c r="V309" s="15">
        <f t="shared" si="66"/>
        <v>2.9905083864256921E-4</v>
      </c>
      <c r="W309" s="5">
        <f t="shared" si="67"/>
        <v>0.32400000000000001</v>
      </c>
      <c r="X309">
        <v>51.59</v>
      </c>
      <c r="Y309" s="6">
        <f t="shared" ref="Y309:Y340" si="73">PERCENTRANK(X:X,X309)</f>
        <v>0.86599999999999999</v>
      </c>
      <c r="Z309">
        <f t="shared" si="69"/>
        <v>2.9612499999999997</v>
      </c>
    </row>
    <row r="310" spans="1:26">
      <c r="A310" s="4" t="s">
        <v>15</v>
      </c>
      <c r="B310" s="4" t="s">
        <v>16</v>
      </c>
      <c r="C310" s="4" t="s">
        <v>17</v>
      </c>
      <c r="D310" s="4" t="s">
        <v>481</v>
      </c>
      <c r="E310" s="4" t="s">
        <v>482</v>
      </c>
      <c r="F310" s="4" t="s">
        <v>923</v>
      </c>
      <c r="G310" s="4" t="s">
        <v>924</v>
      </c>
      <c r="H310" s="4">
        <v>31057</v>
      </c>
      <c r="I310" s="4"/>
      <c r="J310" s="8">
        <f>VLOOKUP(G310,[1]Yolanda!$G:$J,4,FALSE)</f>
        <v>36026</v>
      </c>
      <c r="K310" s="5">
        <f t="shared" si="72"/>
        <v>0.78200000000000003</v>
      </c>
      <c r="L310" s="10">
        <f t="shared" si="58"/>
        <v>1.1599961361367808</v>
      </c>
      <c r="M310" s="5">
        <f t="shared" si="59"/>
        <v>0.89300000000000002</v>
      </c>
      <c r="N310" s="13">
        <f>VLOOKUP(G310,[1]Yolanda!$G:$Z,20,FALSE)</f>
        <v>0</v>
      </c>
      <c r="O310" s="13">
        <f t="shared" si="60"/>
        <v>0</v>
      </c>
      <c r="P310" s="5">
        <f t="shared" si="61"/>
        <v>0</v>
      </c>
      <c r="Q310" s="18">
        <f t="shared" si="62"/>
        <v>0</v>
      </c>
      <c r="R310" s="5">
        <f t="shared" si="63"/>
        <v>0</v>
      </c>
      <c r="S310" s="13">
        <f>VLOOKUP(G310,[1]Yolanda!$G:$AA,21,FALSE)</f>
        <v>0</v>
      </c>
      <c r="T310" s="13">
        <f t="shared" si="64"/>
        <v>0</v>
      </c>
      <c r="U310" s="5">
        <f t="shared" si="65"/>
        <v>0</v>
      </c>
      <c r="V310" s="15">
        <f t="shared" si="66"/>
        <v>0</v>
      </c>
      <c r="W310" s="5">
        <f t="shared" si="67"/>
        <v>0</v>
      </c>
      <c r="X310">
        <v>51.55</v>
      </c>
      <c r="Y310" s="6">
        <f t="shared" si="73"/>
        <v>0.86399999999999999</v>
      </c>
      <c r="Z310">
        <f t="shared" si="69"/>
        <v>2.9577499999999999</v>
      </c>
    </row>
    <row r="311" spans="1:26">
      <c r="A311" s="4" t="s">
        <v>70</v>
      </c>
      <c r="B311" s="4" t="s">
        <v>71</v>
      </c>
      <c r="C311" s="4" t="s">
        <v>72</v>
      </c>
      <c r="D311" s="4" t="s">
        <v>73</v>
      </c>
      <c r="E311" s="4" t="s">
        <v>74</v>
      </c>
      <c r="F311" s="4" t="s">
        <v>727</v>
      </c>
      <c r="G311" s="4" t="s">
        <v>728</v>
      </c>
      <c r="H311" s="4">
        <v>15166</v>
      </c>
      <c r="I311" s="4"/>
      <c r="J311" s="8">
        <f>VLOOKUP(G311,[1]Yolanda!$G:$J,4,FALSE)</f>
        <v>15166</v>
      </c>
      <c r="K311" s="5">
        <v>0</v>
      </c>
      <c r="L311" s="10">
        <f t="shared" si="58"/>
        <v>1</v>
      </c>
      <c r="M311" s="5">
        <f t="shared" si="59"/>
        <v>0.42299999999999999</v>
      </c>
      <c r="N311" s="13">
        <f>VLOOKUP(G311,[1]Yolanda!$G:$Z,20,FALSE)</f>
        <v>2</v>
      </c>
      <c r="O311" s="13">
        <f t="shared" si="60"/>
        <v>9.1999999999999993</v>
      </c>
      <c r="P311" s="5">
        <f t="shared" si="61"/>
        <v>0.34200000000000003</v>
      </c>
      <c r="Q311" s="18">
        <f t="shared" si="62"/>
        <v>6.0662007121192133E-4</v>
      </c>
      <c r="R311" s="5">
        <f t="shared" si="63"/>
        <v>0.38100000000000001</v>
      </c>
      <c r="S311" s="13">
        <f>VLOOKUP(G311,[1]Yolanda!$G:$AA,21,FALSE)</f>
        <v>2</v>
      </c>
      <c r="T311" s="13">
        <f t="shared" si="64"/>
        <v>9.1999999999999993</v>
      </c>
      <c r="U311" s="5">
        <f t="shared" si="65"/>
        <v>0.314</v>
      </c>
      <c r="V311" s="15">
        <f t="shared" si="66"/>
        <v>6.0662007121192133E-4</v>
      </c>
      <c r="W311" s="5">
        <f t="shared" si="67"/>
        <v>0.34599999999999997</v>
      </c>
      <c r="X311">
        <v>42.43</v>
      </c>
      <c r="Y311" s="6">
        <f t="shared" si="73"/>
        <v>0.62</v>
      </c>
      <c r="Z311">
        <f t="shared" si="69"/>
        <v>2.9090000000000003</v>
      </c>
    </row>
    <row r="312" spans="1:26">
      <c r="A312" s="4" t="s">
        <v>218</v>
      </c>
      <c r="B312" s="4" t="s">
        <v>219</v>
      </c>
      <c r="C312" s="4" t="s">
        <v>220</v>
      </c>
      <c r="D312" s="4" t="s">
        <v>320</v>
      </c>
      <c r="E312" s="4" t="s">
        <v>321</v>
      </c>
      <c r="F312" s="4" t="s">
        <v>332</v>
      </c>
      <c r="G312" s="4" t="s">
        <v>333</v>
      </c>
      <c r="H312" s="4">
        <v>32521</v>
      </c>
      <c r="I312" s="4"/>
      <c r="J312" s="8">
        <f>VLOOKUP(G312,[1]Yolanda!$G:$J,4,FALSE)</f>
        <v>475</v>
      </c>
      <c r="K312" s="5">
        <f t="shared" ref="K312:K325" si="74">PERCENTRANK(J:J,J312)</f>
        <v>0.05</v>
      </c>
      <c r="L312" s="10">
        <f t="shared" si="58"/>
        <v>1.4605946926601273E-2</v>
      </c>
      <c r="M312" s="5">
        <f t="shared" si="59"/>
        <v>4.8000000000000001E-2</v>
      </c>
      <c r="N312" s="13">
        <f>VLOOKUP(G312,[1]Yolanda!$G:$Z,20,FALSE)</f>
        <v>95</v>
      </c>
      <c r="O312" s="13">
        <f t="shared" si="60"/>
        <v>436.99999999999994</v>
      </c>
      <c r="P312" s="5">
        <f t="shared" si="61"/>
        <v>0.60399999999999998</v>
      </c>
      <c r="Q312" s="18">
        <f t="shared" si="62"/>
        <v>1.3437471172473169E-2</v>
      </c>
      <c r="R312" s="5">
        <f t="shared" si="63"/>
        <v>0.59</v>
      </c>
      <c r="S312" s="13">
        <f>VLOOKUP(G312,[1]Yolanda!$G:$AA,21,FALSE)</f>
        <v>12</v>
      </c>
      <c r="T312" s="13">
        <f t="shared" si="64"/>
        <v>55.199999999999996</v>
      </c>
      <c r="U312" s="5">
        <f t="shared" si="65"/>
        <v>0.35599999999999998</v>
      </c>
      <c r="V312" s="15">
        <f t="shared" si="66"/>
        <v>1.6973647796808215E-3</v>
      </c>
      <c r="W312" s="5">
        <f t="shared" si="67"/>
        <v>0.36799999999999999</v>
      </c>
      <c r="X312">
        <v>23.88</v>
      </c>
      <c r="Y312" s="6">
        <f t="shared" si="73"/>
        <v>0.129</v>
      </c>
      <c r="Z312">
        <f t="shared" si="69"/>
        <v>2.8839999999999999</v>
      </c>
    </row>
    <row r="313" spans="1:26">
      <c r="A313" s="4" t="s">
        <v>218</v>
      </c>
      <c r="B313" s="4" t="s">
        <v>219</v>
      </c>
      <c r="C313" s="4" t="s">
        <v>220</v>
      </c>
      <c r="D313" s="4" t="s">
        <v>556</v>
      </c>
      <c r="E313" s="4" t="s">
        <v>557</v>
      </c>
      <c r="F313" s="4" t="s">
        <v>902</v>
      </c>
      <c r="G313" s="4" t="s">
        <v>903</v>
      </c>
      <c r="H313" s="4">
        <v>21198</v>
      </c>
      <c r="I313" s="4"/>
      <c r="J313" s="8">
        <f>VLOOKUP(G313,[1]Yolanda!$G:$J,4,FALSE)</f>
        <v>781</v>
      </c>
      <c r="K313" s="5">
        <f t="shared" si="74"/>
        <v>8.4000000000000005E-2</v>
      </c>
      <c r="L313" s="10">
        <f t="shared" si="58"/>
        <v>3.6843098405509957E-2</v>
      </c>
      <c r="M313" s="5">
        <f t="shared" si="59"/>
        <v>0.104</v>
      </c>
      <c r="N313" s="13">
        <f>VLOOKUP(G313,[1]Yolanda!$G:$Z,20,FALSE)</f>
        <v>2</v>
      </c>
      <c r="O313" s="13">
        <f t="shared" si="60"/>
        <v>9.1999999999999993</v>
      </c>
      <c r="P313" s="5">
        <f t="shared" si="61"/>
        <v>0.34200000000000003</v>
      </c>
      <c r="Q313" s="18">
        <f t="shared" si="62"/>
        <v>4.3400320784979713E-4</v>
      </c>
      <c r="R313" s="5">
        <f t="shared" si="63"/>
        <v>0.36599999999999999</v>
      </c>
      <c r="S313" s="13">
        <f>VLOOKUP(G313,[1]Yolanda!$G:$AA,21,FALSE)</f>
        <v>13</v>
      </c>
      <c r="T313" s="13">
        <f t="shared" si="64"/>
        <v>59.8</v>
      </c>
      <c r="U313" s="5">
        <f t="shared" si="65"/>
        <v>0.36399999999999999</v>
      </c>
      <c r="V313" s="15">
        <f t="shared" si="66"/>
        <v>2.8210208510236813E-3</v>
      </c>
      <c r="W313" s="5">
        <f t="shared" si="67"/>
        <v>0.38300000000000001</v>
      </c>
      <c r="X313">
        <v>50.38</v>
      </c>
      <c r="Y313" s="6">
        <f t="shared" si="73"/>
        <v>0.83899999999999997</v>
      </c>
      <c r="Z313">
        <f t="shared" si="69"/>
        <v>2.8732500000000001</v>
      </c>
    </row>
    <row r="314" spans="1:26">
      <c r="A314" s="4" t="s">
        <v>170</v>
      </c>
      <c r="B314" s="4" t="s">
        <v>171</v>
      </c>
      <c r="C314" s="4" t="s">
        <v>172</v>
      </c>
      <c r="D314" s="4" t="s">
        <v>185</v>
      </c>
      <c r="E314" s="4" t="s">
        <v>186</v>
      </c>
      <c r="F314" s="4" t="s">
        <v>352</v>
      </c>
      <c r="G314" s="4" t="s">
        <v>353</v>
      </c>
      <c r="H314" s="4">
        <v>25350</v>
      </c>
      <c r="I314" s="4"/>
      <c r="J314" s="8">
        <f>VLOOKUP(G314,[1]Yolanda!$G:$J,4,FALSE)</f>
        <v>2857</v>
      </c>
      <c r="K314" s="5">
        <f t="shared" si="74"/>
        <v>0.20300000000000001</v>
      </c>
      <c r="L314" s="10">
        <f t="shared" si="58"/>
        <v>0.11270216962524655</v>
      </c>
      <c r="M314" s="5">
        <f t="shared" si="59"/>
        <v>0.24299999999999999</v>
      </c>
      <c r="N314" s="13">
        <f>VLOOKUP(G314,[1]Yolanda!$G:$Z,20,FALSE)</f>
        <v>5</v>
      </c>
      <c r="O314" s="13">
        <f t="shared" si="60"/>
        <v>23</v>
      </c>
      <c r="P314" s="5">
        <f t="shared" si="61"/>
        <v>0.38900000000000001</v>
      </c>
      <c r="Q314" s="18">
        <f t="shared" si="62"/>
        <v>9.0729783037475349E-4</v>
      </c>
      <c r="R314" s="5">
        <f t="shared" si="63"/>
        <v>0.40500000000000003</v>
      </c>
      <c r="S314" s="13">
        <f>VLOOKUP(G314,[1]Yolanda!$G:$AA,21,FALSE)</f>
        <v>169</v>
      </c>
      <c r="T314" s="13">
        <f t="shared" si="64"/>
        <v>777.4</v>
      </c>
      <c r="U314" s="5">
        <f t="shared" si="65"/>
        <v>0.51600000000000001</v>
      </c>
      <c r="V314" s="15">
        <f t="shared" si="66"/>
        <v>3.0666666666666665E-2</v>
      </c>
      <c r="W314" s="5">
        <f t="shared" si="67"/>
        <v>0.52400000000000002</v>
      </c>
      <c r="X314">
        <v>24.58</v>
      </c>
      <c r="Y314" s="6">
        <f t="shared" si="73"/>
        <v>0.14599999999999999</v>
      </c>
      <c r="Z314">
        <f t="shared" si="69"/>
        <v>2.8729999999999993</v>
      </c>
    </row>
    <row r="315" spans="1:26">
      <c r="A315" s="4" t="s">
        <v>70</v>
      </c>
      <c r="B315" s="4" t="s">
        <v>71</v>
      </c>
      <c r="C315" s="4" t="s">
        <v>72</v>
      </c>
      <c r="D315" s="4" t="s">
        <v>73</v>
      </c>
      <c r="E315" s="4" t="s">
        <v>74</v>
      </c>
      <c r="F315" s="4" t="s">
        <v>989</v>
      </c>
      <c r="G315" s="4" t="s">
        <v>990</v>
      </c>
      <c r="H315" s="4">
        <v>28828</v>
      </c>
      <c r="I315" s="4"/>
      <c r="J315" s="8">
        <f>VLOOKUP(G315,[1]Yolanda!$G:$J,4,FALSE)</f>
        <v>28828</v>
      </c>
      <c r="K315" s="5">
        <f t="shared" si="74"/>
        <v>0.68500000000000005</v>
      </c>
      <c r="L315" s="10">
        <f t="shared" si="58"/>
        <v>1</v>
      </c>
      <c r="M315" s="5">
        <f t="shared" si="59"/>
        <v>0.42299999999999999</v>
      </c>
      <c r="N315" s="13">
        <f>VLOOKUP(G315,[1]Yolanda!$G:$Z,20,FALSE)</f>
        <v>0</v>
      </c>
      <c r="O315" s="13">
        <f t="shared" si="60"/>
        <v>0</v>
      </c>
      <c r="P315" s="5">
        <f t="shared" si="61"/>
        <v>0</v>
      </c>
      <c r="Q315" s="18">
        <f t="shared" si="62"/>
        <v>0</v>
      </c>
      <c r="R315" s="5">
        <f t="shared" si="63"/>
        <v>0</v>
      </c>
      <c r="S315" s="13">
        <f>VLOOKUP(G315,[1]Yolanda!$G:$AA,21,FALSE)</f>
        <v>12</v>
      </c>
      <c r="T315" s="13">
        <f t="shared" si="64"/>
        <v>55.199999999999996</v>
      </c>
      <c r="U315" s="5">
        <f t="shared" si="65"/>
        <v>0.35599999999999998</v>
      </c>
      <c r="V315" s="15">
        <f t="shared" si="66"/>
        <v>1.9148050506452058E-3</v>
      </c>
      <c r="W315" s="5">
        <f t="shared" si="67"/>
        <v>0.372</v>
      </c>
      <c r="X315">
        <v>56.57</v>
      </c>
      <c r="Y315" s="6">
        <f t="shared" si="73"/>
        <v>0.94099999999999995</v>
      </c>
      <c r="Z315">
        <f t="shared" si="69"/>
        <v>2.8719999999999999</v>
      </c>
    </row>
    <row r="316" spans="1:26">
      <c r="A316" s="4" t="s">
        <v>218</v>
      </c>
      <c r="B316" s="4" t="s">
        <v>219</v>
      </c>
      <c r="C316" s="4" t="s">
        <v>220</v>
      </c>
      <c r="D316" s="4" t="s">
        <v>328</v>
      </c>
      <c r="E316" s="4" t="s">
        <v>329</v>
      </c>
      <c r="F316" s="4" t="s">
        <v>534</v>
      </c>
      <c r="G316" s="4" t="s">
        <v>535</v>
      </c>
      <c r="H316" s="4">
        <v>28148</v>
      </c>
      <c r="I316" s="4"/>
      <c r="J316" s="8">
        <f>VLOOKUP(G316,[1]Yolanda!$G:$J,4,FALSE)</f>
        <v>1266</v>
      </c>
      <c r="K316" s="5">
        <f t="shared" si="74"/>
        <v>0.11</v>
      </c>
      <c r="L316" s="10">
        <f t="shared" si="58"/>
        <v>4.4976552508171098E-2</v>
      </c>
      <c r="M316" s="5">
        <f t="shared" si="59"/>
        <v>0.12</v>
      </c>
      <c r="N316" s="13">
        <f>VLOOKUP(G316,[1]Yolanda!$G:$Z,20,FALSE)</f>
        <v>8</v>
      </c>
      <c r="O316" s="13">
        <f t="shared" si="60"/>
        <v>36.799999999999997</v>
      </c>
      <c r="P316" s="5">
        <f t="shared" si="61"/>
        <v>0.41499999999999998</v>
      </c>
      <c r="Q316" s="18">
        <f t="shared" si="62"/>
        <v>1.3073753019752735E-3</v>
      </c>
      <c r="R316" s="5">
        <f t="shared" si="63"/>
        <v>0.41899999999999998</v>
      </c>
      <c r="S316" s="13">
        <f>VLOOKUP(G316,[1]Yolanda!$G:$AA,21,FALSE)</f>
        <v>141</v>
      </c>
      <c r="T316" s="13">
        <f t="shared" si="64"/>
        <v>648.59999999999991</v>
      </c>
      <c r="U316" s="5">
        <f t="shared" si="65"/>
        <v>0.5</v>
      </c>
      <c r="V316" s="15">
        <f t="shared" si="66"/>
        <v>2.3042489697314192E-2</v>
      </c>
      <c r="W316" s="5">
        <f t="shared" si="67"/>
        <v>0.49299999999999999</v>
      </c>
      <c r="X316">
        <v>34.19</v>
      </c>
      <c r="Y316" s="6">
        <f t="shared" si="73"/>
        <v>0.36099999999999999</v>
      </c>
      <c r="Z316">
        <f t="shared" si="69"/>
        <v>2.8527499999999995</v>
      </c>
    </row>
    <row r="317" spans="1:26">
      <c r="A317" s="4" t="s">
        <v>368</v>
      </c>
      <c r="B317" s="4" t="s">
        <v>369</v>
      </c>
      <c r="C317" s="4" t="s">
        <v>370</v>
      </c>
      <c r="D317" s="4" t="s">
        <v>666</v>
      </c>
      <c r="E317" s="4" t="s">
        <v>667</v>
      </c>
      <c r="F317" s="4" t="s">
        <v>909</v>
      </c>
      <c r="G317" s="4" t="s">
        <v>910</v>
      </c>
      <c r="H317" s="4">
        <v>13211</v>
      </c>
      <c r="I317" s="4"/>
      <c r="J317" s="8">
        <f>VLOOKUP(G317,[1]Yolanda!$G:$J,4,FALSE)</f>
        <v>372</v>
      </c>
      <c r="K317" s="5">
        <f t="shared" si="74"/>
        <v>4.2000000000000003E-2</v>
      </c>
      <c r="L317" s="10">
        <f t="shared" si="58"/>
        <v>2.8158352887745063E-2</v>
      </c>
      <c r="M317" s="5">
        <f t="shared" si="59"/>
        <v>7.5999999999999998E-2</v>
      </c>
      <c r="N317" s="13">
        <f>VLOOKUP(G317,[1]Yolanda!$G:$Z,20,FALSE)</f>
        <v>1</v>
      </c>
      <c r="O317" s="13">
        <f t="shared" si="60"/>
        <v>4.5999999999999996</v>
      </c>
      <c r="P317" s="5">
        <f t="shared" si="61"/>
        <v>0.32800000000000001</v>
      </c>
      <c r="Q317" s="18">
        <f t="shared" si="62"/>
        <v>3.4819468624630985E-4</v>
      </c>
      <c r="R317" s="5">
        <f t="shared" si="63"/>
        <v>0.35199999999999998</v>
      </c>
      <c r="S317" s="13">
        <f>VLOOKUP(G317,[1]Yolanda!$G:$AA,21,FALSE)</f>
        <v>44</v>
      </c>
      <c r="T317" s="13">
        <f t="shared" si="64"/>
        <v>202.39999999999998</v>
      </c>
      <c r="U317" s="5">
        <f t="shared" si="65"/>
        <v>0.42099999999999999</v>
      </c>
      <c r="V317" s="15">
        <f t="shared" si="66"/>
        <v>1.5320566194837633E-2</v>
      </c>
      <c r="W317" s="5">
        <f t="shared" si="67"/>
        <v>0.46700000000000003</v>
      </c>
      <c r="X317">
        <v>50.61</v>
      </c>
      <c r="Y317" s="6">
        <f t="shared" si="73"/>
        <v>0.84699999999999998</v>
      </c>
      <c r="Z317">
        <f t="shared" si="69"/>
        <v>2.8504999999999998</v>
      </c>
    </row>
    <row r="318" spans="1:26">
      <c r="A318" s="4" t="s">
        <v>170</v>
      </c>
      <c r="B318" s="4" t="s">
        <v>171</v>
      </c>
      <c r="C318" s="4" t="s">
        <v>172</v>
      </c>
      <c r="D318" s="4" t="s">
        <v>185</v>
      </c>
      <c r="E318" s="4" t="s">
        <v>186</v>
      </c>
      <c r="F318" s="4" t="s">
        <v>469</v>
      </c>
      <c r="G318" s="4" t="s">
        <v>470</v>
      </c>
      <c r="H318" s="4">
        <v>81925</v>
      </c>
      <c r="I318" s="4"/>
      <c r="J318" s="8">
        <f>VLOOKUP(G318,[1]Yolanda!$G:$J,4,FALSE)</f>
        <v>2545</v>
      </c>
      <c r="K318" s="5">
        <f t="shared" si="74"/>
        <v>0.18099999999999999</v>
      </c>
      <c r="L318" s="10">
        <f t="shared" si="58"/>
        <v>3.106499847421422E-2</v>
      </c>
      <c r="M318" s="5">
        <f t="shared" si="59"/>
        <v>8.7999999999999995E-2</v>
      </c>
      <c r="N318" s="13">
        <f>VLOOKUP(G318,[1]Yolanda!$G:$Z,20,FALSE)</f>
        <v>22</v>
      </c>
      <c r="O318" s="13">
        <f t="shared" si="60"/>
        <v>101.19999999999999</v>
      </c>
      <c r="P318" s="5">
        <f t="shared" si="61"/>
        <v>0.47499999999999998</v>
      </c>
      <c r="Q318" s="18">
        <f t="shared" si="62"/>
        <v>1.2352761672261214E-3</v>
      </c>
      <c r="R318" s="5">
        <f t="shared" si="63"/>
        <v>0.41499999999999998</v>
      </c>
      <c r="S318" s="13">
        <f>VLOOKUP(G318,[1]Yolanda!$G:$AA,21,FALSE)</f>
        <v>118</v>
      </c>
      <c r="T318" s="13">
        <f t="shared" si="64"/>
        <v>542.79999999999995</v>
      </c>
      <c r="U318" s="5">
        <f t="shared" si="65"/>
        <v>0.48099999999999998</v>
      </c>
      <c r="V318" s="15">
        <f t="shared" si="66"/>
        <v>6.6255721696673779E-3</v>
      </c>
      <c r="W318" s="5">
        <f t="shared" si="67"/>
        <v>0.42299999999999999</v>
      </c>
      <c r="X318">
        <v>30.56</v>
      </c>
      <c r="Y318" s="6">
        <f t="shared" si="73"/>
        <v>0.26700000000000002</v>
      </c>
      <c r="Z318">
        <f t="shared" si="69"/>
        <v>2.8387499999999997</v>
      </c>
    </row>
    <row r="319" spans="1:26">
      <c r="A319" s="4" t="s">
        <v>15</v>
      </c>
      <c r="B319" s="4" t="s">
        <v>16</v>
      </c>
      <c r="C319" s="4" t="s">
        <v>17</v>
      </c>
      <c r="D319" s="4" t="s">
        <v>134</v>
      </c>
      <c r="E319" s="4" t="s">
        <v>135</v>
      </c>
      <c r="F319" s="4" t="s">
        <v>773</v>
      </c>
      <c r="G319" s="4" t="s">
        <v>774</v>
      </c>
      <c r="H319" s="4">
        <v>31943</v>
      </c>
      <c r="I319" s="4"/>
      <c r="J319" s="8">
        <f>VLOOKUP(G319,[1]Yolanda!$G:$J,4,FALSE)</f>
        <v>37054</v>
      </c>
      <c r="K319" s="5">
        <f t="shared" si="74"/>
        <v>0.79</v>
      </c>
      <c r="L319" s="10">
        <f t="shared" si="58"/>
        <v>1.1600037566916068</v>
      </c>
      <c r="M319" s="5">
        <f t="shared" si="59"/>
        <v>0.93100000000000005</v>
      </c>
      <c r="N319" s="13">
        <f>VLOOKUP(G319,[1]Yolanda!$G:$Z,20,FALSE)</f>
        <v>0</v>
      </c>
      <c r="O319" s="13">
        <f t="shared" si="60"/>
        <v>0</v>
      </c>
      <c r="P319" s="5">
        <f t="shared" si="61"/>
        <v>0</v>
      </c>
      <c r="Q319" s="18">
        <f t="shared" si="62"/>
        <v>0</v>
      </c>
      <c r="R319" s="5">
        <f t="shared" si="63"/>
        <v>0</v>
      </c>
      <c r="S319" s="13">
        <f>VLOOKUP(G319,[1]Yolanda!$G:$AA,21,FALSE)</f>
        <v>0</v>
      </c>
      <c r="T319" s="13">
        <f t="shared" si="64"/>
        <v>0</v>
      </c>
      <c r="U319" s="5">
        <f t="shared" si="65"/>
        <v>0</v>
      </c>
      <c r="V319" s="15">
        <f t="shared" si="66"/>
        <v>0</v>
      </c>
      <c r="W319" s="5">
        <f t="shared" si="67"/>
        <v>0</v>
      </c>
      <c r="X319">
        <v>43.83</v>
      </c>
      <c r="Y319" s="6">
        <f t="shared" si="73"/>
        <v>0.67100000000000004</v>
      </c>
      <c r="Z319">
        <f t="shared" si="69"/>
        <v>2.8222500000000004</v>
      </c>
    </row>
    <row r="320" spans="1:26">
      <c r="A320" s="4" t="s">
        <v>170</v>
      </c>
      <c r="B320" s="4" t="s">
        <v>171</v>
      </c>
      <c r="C320" s="4" t="s">
        <v>172</v>
      </c>
      <c r="D320" s="4" t="s">
        <v>259</v>
      </c>
      <c r="E320" s="4" t="s">
        <v>260</v>
      </c>
      <c r="F320" s="4" t="s">
        <v>338</v>
      </c>
      <c r="G320" s="4" t="s">
        <v>339</v>
      </c>
      <c r="H320" s="4">
        <v>46703</v>
      </c>
      <c r="I320" s="4"/>
      <c r="J320" s="8">
        <f>VLOOKUP(G320,[1]Yolanda!$G:$J,4,FALSE)</f>
        <v>3870</v>
      </c>
      <c r="K320" s="5">
        <f t="shared" si="74"/>
        <v>0.22500000000000001</v>
      </c>
      <c r="L320" s="10">
        <f t="shared" si="58"/>
        <v>8.2864055842237119E-2</v>
      </c>
      <c r="M320" s="5">
        <f t="shared" si="59"/>
        <v>0.19900000000000001</v>
      </c>
      <c r="N320" s="13">
        <f>VLOOKUP(G320,[1]Yolanda!$G:$Z,20,FALSE)</f>
        <v>8</v>
      </c>
      <c r="O320" s="13">
        <f t="shared" si="60"/>
        <v>36.799999999999997</v>
      </c>
      <c r="P320" s="5">
        <f t="shared" si="61"/>
        <v>0.41499999999999998</v>
      </c>
      <c r="Q320" s="18">
        <f t="shared" si="62"/>
        <v>7.8795794702695755E-4</v>
      </c>
      <c r="R320" s="5">
        <f t="shared" si="63"/>
        <v>0.39500000000000002</v>
      </c>
      <c r="S320" s="13">
        <f>VLOOKUP(G320,[1]Yolanda!$G:$AA,21,FALSE)</f>
        <v>117</v>
      </c>
      <c r="T320" s="13">
        <f t="shared" si="64"/>
        <v>538.19999999999993</v>
      </c>
      <c r="U320" s="5">
        <f t="shared" si="65"/>
        <v>0.47899999999999998</v>
      </c>
      <c r="V320" s="15">
        <f t="shared" si="66"/>
        <v>1.1523884975269252E-2</v>
      </c>
      <c r="W320" s="5">
        <f t="shared" si="67"/>
        <v>0.45100000000000001</v>
      </c>
      <c r="X320">
        <v>23.94</v>
      </c>
      <c r="Y320" s="6">
        <f t="shared" si="73"/>
        <v>0.13100000000000001</v>
      </c>
      <c r="Z320">
        <f t="shared" si="69"/>
        <v>2.7759999999999998</v>
      </c>
    </row>
    <row r="321" spans="1:29">
      <c r="A321" s="4" t="s">
        <v>170</v>
      </c>
      <c r="B321" s="4" t="s">
        <v>171</v>
      </c>
      <c r="C321" s="4" t="s">
        <v>172</v>
      </c>
      <c r="D321" s="4" t="s">
        <v>185</v>
      </c>
      <c r="E321" s="4" t="s">
        <v>186</v>
      </c>
      <c r="F321" s="4" t="s">
        <v>263</v>
      </c>
      <c r="G321" s="4" t="s">
        <v>292</v>
      </c>
      <c r="H321" s="4">
        <v>47945</v>
      </c>
      <c r="I321" s="4"/>
      <c r="J321" s="8">
        <f>VLOOKUP(G321,[1]Yolanda!$G:$J,4,FALSE)</f>
        <v>2609</v>
      </c>
      <c r="K321" s="5">
        <f t="shared" si="74"/>
        <v>0.185</v>
      </c>
      <c r="L321" s="10">
        <f t="shared" si="58"/>
        <v>5.4416518927938265E-2</v>
      </c>
      <c r="M321" s="5">
        <f t="shared" si="59"/>
        <v>0.13500000000000001</v>
      </c>
      <c r="N321" s="13">
        <f>VLOOKUP(G321,[1]Yolanda!$G:$Z,20,FALSE)</f>
        <v>19</v>
      </c>
      <c r="O321" s="13">
        <f t="shared" si="60"/>
        <v>87.399999999999991</v>
      </c>
      <c r="P321" s="5">
        <f t="shared" si="61"/>
        <v>0.46100000000000002</v>
      </c>
      <c r="Q321" s="18">
        <f t="shared" si="62"/>
        <v>1.8229220982375637E-3</v>
      </c>
      <c r="R321" s="5">
        <f t="shared" si="63"/>
        <v>0.45100000000000001</v>
      </c>
      <c r="S321" s="13">
        <f>VLOOKUP(G321,[1]Yolanda!$G:$AA,21,FALSE)</f>
        <v>94</v>
      </c>
      <c r="T321" s="13">
        <f t="shared" si="64"/>
        <v>432.4</v>
      </c>
      <c r="U321" s="5">
        <f t="shared" si="65"/>
        <v>0.46500000000000002</v>
      </c>
      <c r="V321" s="15">
        <f t="shared" si="66"/>
        <v>9.0186672228595253E-3</v>
      </c>
      <c r="W321" s="5">
        <f t="shared" si="67"/>
        <v>0.439</v>
      </c>
      <c r="X321">
        <v>20.43</v>
      </c>
      <c r="Y321" s="6">
        <f t="shared" si="73"/>
        <v>8.8999999999999996E-2</v>
      </c>
      <c r="Z321">
        <f t="shared" si="69"/>
        <v>2.7629999999999999</v>
      </c>
    </row>
    <row r="322" spans="1:29">
      <c r="A322" s="4" t="s">
        <v>70</v>
      </c>
      <c r="B322" s="4" t="s">
        <v>71</v>
      </c>
      <c r="C322" s="4" t="s">
        <v>72</v>
      </c>
      <c r="D322" s="4" t="s">
        <v>73</v>
      </c>
      <c r="E322" s="4" t="s">
        <v>74</v>
      </c>
      <c r="F322" s="4" t="s">
        <v>843</v>
      </c>
      <c r="G322" s="4" t="s">
        <v>844</v>
      </c>
      <c r="H322" s="4">
        <v>31789</v>
      </c>
      <c r="I322" s="4"/>
      <c r="J322" s="8">
        <f>VLOOKUP(G322,[1]Yolanda!$G:$J,4,FALSE)</f>
        <v>31789</v>
      </c>
      <c r="K322" s="5">
        <f t="shared" si="74"/>
        <v>0.73699999999999999</v>
      </c>
      <c r="L322" s="10">
        <f t="shared" ref="L322:L385" si="75">J322/H322</f>
        <v>1</v>
      </c>
      <c r="M322" s="5">
        <f t="shared" ref="M322:M385" si="76">PERCENTRANK(L:L,L322)</f>
        <v>0.42299999999999999</v>
      </c>
      <c r="N322" s="13">
        <f>VLOOKUP(G322,[1]Yolanda!$G:$Z,20,FALSE)</f>
        <v>0</v>
      </c>
      <c r="O322" s="13">
        <f t="shared" ref="O322:O385" si="77">N322*4.6</f>
        <v>0</v>
      </c>
      <c r="P322" s="5">
        <f t="shared" ref="P322:P385" si="78">PERCENTRANK(N:N,N322)</f>
        <v>0</v>
      </c>
      <c r="Q322" s="18">
        <f t="shared" ref="Q322:Q385" si="79">O322/H322</f>
        <v>0</v>
      </c>
      <c r="R322" s="5">
        <f t="shared" ref="R322:R385" si="80">PERCENTRANK(Q:Q,Q322)</f>
        <v>0</v>
      </c>
      <c r="S322" s="13">
        <f>VLOOKUP(G322,[1]Yolanda!$G:$AA,21,FALSE)</f>
        <v>13</v>
      </c>
      <c r="T322" s="13">
        <f t="shared" ref="T322:T385" si="81">S322*4.6</f>
        <v>59.8</v>
      </c>
      <c r="U322" s="5">
        <f t="shared" ref="U322:U385" si="82">PERCENTRANK(S:S,S322)</f>
        <v>0.36399999999999999</v>
      </c>
      <c r="V322" s="15">
        <f t="shared" ref="V322:V385" si="83">T322/H322</f>
        <v>1.8811538582528546E-3</v>
      </c>
      <c r="W322" s="5">
        <f t="shared" ref="W322:W385" si="84">PERCENTRANK(V:V,V322)</f>
        <v>0.37</v>
      </c>
      <c r="X322">
        <v>47.19</v>
      </c>
      <c r="Y322" s="6">
        <f t="shared" si="73"/>
        <v>0.76</v>
      </c>
      <c r="Z322">
        <f t="shared" ref="Z322:Z385" si="85">(K322*1.25)+(M322*1.25)+(P322*1.75)+(R322*1.75)+(U322*0.75)+(W322*0.75)+(Y322)</f>
        <v>2.7604999999999995</v>
      </c>
    </row>
    <row r="323" spans="1:29">
      <c r="A323" s="4" t="s">
        <v>170</v>
      </c>
      <c r="B323" s="4" t="s">
        <v>171</v>
      </c>
      <c r="C323" s="4" t="s">
        <v>172</v>
      </c>
      <c r="D323" s="4" t="s">
        <v>259</v>
      </c>
      <c r="E323" s="4" t="s">
        <v>260</v>
      </c>
      <c r="F323" s="4" t="s">
        <v>568</v>
      </c>
      <c r="G323" s="4" t="s">
        <v>569</v>
      </c>
      <c r="H323" s="4">
        <v>37852</v>
      </c>
      <c r="I323" s="4"/>
      <c r="J323" s="8">
        <f>VLOOKUP(G323,[1]Yolanda!$G:$J,4,FALSE)</f>
        <v>2206</v>
      </c>
      <c r="K323" s="5">
        <f t="shared" si="74"/>
        <v>0.16900000000000001</v>
      </c>
      <c r="L323" s="10">
        <f t="shared" si="75"/>
        <v>5.8279615343971254E-2</v>
      </c>
      <c r="M323" s="5">
        <f t="shared" si="76"/>
        <v>0.151</v>
      </c>
      <c r="N323" s="13">
        <f>VLOOKUP(G323,[1]Yolanda!$G:$Z,20,FALSE)</f>
        <v>5</v>
      </c>
      <c r="O323" s="13">
        <f t="shared" si="77"/>
        <v>23</v>
      </c>
      <c r="P323" s="5">
        <f t="shared" si="78"/>
        <v>0.38900000000000001</v>
      </c>
      <c r="Q323" s="18">
        <f t="shared" si="79"/>
        <v>6.0762971573496776E-4</v>
      </c>
      <c r="R323" s="5">
        <f t="shared" si="80"/>
        <v>0.38300000000000001</v>
      </c>
      <c r="S323" s="13">
        <f>VLOOKUP(G323,[1]Yolanda!$G:$AA,21,FALSE)</f>
        <v>25</v>
      </c>
      <c r="T323" s="13">
        <f t="shared" si="81"/>
        <v>114.99999999999999</v>
      </c>
      <c r="U323" s="5">
        <f t="shared" si="82"/>
        <v>0.38500000000000001</v>
      </c>
      <c r="V323" s="15">
        <f t="shared" si="83"/>
        <v>3.0381485786748386E-3</v>
      </c>
      <c r="W323" s="5">
        <f t="shared" si="84"/>
        <v>0.38700000000000001</v>
      </c>
      <c r="X323">
        <v>36.44</v>
      </c>
      <c r="Y323" s="6">
        <f t="shared" si="73"/>
        <v>0.42499999999999999</v>
      </c>
      <c r="Z323">
        <f t="shared" si="85"/>
        <v>2.7549999999999999</v>
      </c>
    </row>
    <row r="324" spans="1:29">
      <c r="A324" s="4" t="s">
        <v>199</v>
      </c>
      <c r="B324" s="4" t="s">
        <v>200</v>
      </c>
      <c r="C324" s="4" t="s">
        <v>201</v>
      </c>
      <c r="D324" s="4" t="s">
        <v>505</v>
      </c>
      <c r="E324" s="4" t="s">
        <v>506</v>
      </c>
      <c r="F324" s="4" t="s">
        <v>956</v>
      </c>
      <c r="G324" s="4" t="s">
        <v>957</v>
      </c>
      <c r="H324" s="4">
        <v>38579</v>
      </c>
      <c r="I324" s="4"/>
      <c r="J324" s="8">
        <f>VLOOKUP(G324,[1]Yolanda!$G:$J,4,FALSE)</f>
        <v>25</v>
      </c>
      <c r="K324" s="5">
        <f t="shared" si="74"/>
        <v>6.0000000000000001E-3</v>
      </c>
      <c r="L324" s="10">
        <f t="shared" si="75"/>
        <v>6.4802094403691127E-4</v>
      </c>
      <c r="M324" s="5">
        <f t="shared" si="76"/>
        <v>6.0000000000000001E-3</v>
      </c>
      <c r="N324" s="13">
        <f>VLOOKUP(G324,[1]Yolanda!$G:$Z,20,FALSE)</f>
        <v>5</v>
      </c>
      <c r="O324" s="13">
        <f t="shared" si="77"/>
        <v>23</v>
      </c>
      <c r="P324" s="5">
        <f t="shared" si="78"/>
        <v>0.38900000000000001</v>
      </c>
      <c r="Q324" s="18">
        <f t="shared" si="79"/>
        <v>5.9617926851395842E-4</v>
      </c>
      <c r="R324" s="5">
        <f t="shared" si="80"/>
        <v>0.379</v>
      </c>
      <c r="S324" s="13">
        <f>VLOOKUP(G324,[1]Yolanda!$G:$AA,21,FALSE)</f>
        <v>3</v>
      </c>
      <c r="T324" s="13">
        <f t="shared" si="81"/>
        <v>13.799999999999999</v>
      </c>
      <c r="U324" s="5">
        <f t="shared" si="82"/>
        <v>0.32800000000000001</v>
      </c>
      <c r="V324" s="15">
        <f t="shared" si="83"/>
        <v>3.5770756110837501E-4</v>
      </c>
      <c r="W324" s="5">
        <f t="shared" si="84"/>
        <v>0.32600000000000001</v>
      </c>
      <c r="X324">
        <v>53.49</v>
      </c>
      <c r="Y324" s="6">
        <f t="shared" si="73"/>
        <v>0.90200000000000002</v>
      </c>
      <c r="Z324">
        <f t="shared" si="85"/>
        <v>2.7515000000000001</v>
      </c>
    </row>
    <row r="325" spans="1:29">
      <c r="A325" s="4" t="s">
        <v>170</v>
      </c>
      <c r="B325" s="4" t="s">
        <v>171</v>
      </c>
      <c r="C325" s="4" t="s">
        <v>172</v>
      </c>
      <c r="D325" s="4" t="s">
        <v>185</v>
      </c>
      <c r="E325" s="4" t="s">
        <v>186</v>
      </c>
      <c r="F325" s="4" t="s">
        <v>278</v>
      </c>
      <c r="G325" s="4" t="s">
        <v>279</v>
      </c>
      <c r="H325" s="4">
        <v>63852</v>
      </c>
      <c r="I325" s="4"/>
      <c r="J325" s="8">
        <f>VLOOKUP(G325,[1]Yolanda!$G:$J,4,FALSE)</f>
        <v>2156</v>
      </c>
      <c r="K325" s="5">
        <f t="shared" si="74"/>
        <v>0.16500000000000001</v>
      </c>
      <c r="L325" s="10">
        <f t="shared" si="75"/>
        <v>3.3765582910480485E-2</v>
      </c>
      <c r="M325" s="5">
        <f t="shared" si="76"/>
        <v>9.6000000000000002E-2</v>
      </c>
      <c r="N325" s="13">
        <f>VLOOKUP(G325,[1]Yolanda!$G:$Z,20,FALSE)</f>
        <v>27</v>
      </c>
      <c r="O325" s="13">
        <f t="shared" si="77"/>
        <v>124.19999999999999</v>
      </c>
      <c r="P325" s="5">
        <f t="shared" si="78"/>
        <v>0.504</v>
      </c>
      <c r="Q325" s="18">
        <f t="shared" si="79"/>
        <v>1.9451230971621874E-3</v>
      </c>
      <c r="R325" s="5">
        <f t="shared" si="80"/>
        <v>0.45300000000000001</v>
      </c>
      <c r="S325" s="13">
        <f>VLOOKUP(G325,[1]Yolanda!$G:$AA,21,FALSE)</f>
        <v>97</v>
      </c>
      <c r="T325" s="13">
        <f t="shared" si="81"/>
        <v>446.2</v>
      </c>
      <c r="U325" s="5">
        <f t="shared" si="82"/>
        <v>0.46899999999999997</v>
      </c>
      <c r="V325" s="15">
        <f t="shared" si="83"/>
        <v>6.9880348305456363E-3</v>
      </c>
      <c r="W325" s="5">
        <f t="shared" si="84"/>
        <v>0.42699999999999999</v>
      </c>
      <c r="X325">
        <v>19.28</v>
      </c>
      <c r="Y325" s="6">
        <f t="shared" si="73"/>
        <v>7.2999999999999995E-2</v>
      </c>
      <c r="Z325">
        <f t="shared" si="85"/>
        <v>2.7460000000000004</v>
      </c>
    </row>
    <row r="326" spans="1:29">
      <c r="A326" s="4" t="s">
        <v>70</v>
      </c>
      <c r="B326" s="4" t="s">
        <v>71</v>
      </c>
      <c r="C326" s="4" t="s">
        <v>72</v>
      </c>
      <c r="D326" s="4" t="s">
        <v>114</v>
      </c>
      <c r="E326" s="4" t="s">
        <v>115</v>
      </c>
      <c r="F326" s="4" t="s">
        <v>996</v>
      </c>
      <c r="G326" s="4" t="s">
        <v>1030</v>
      </c>
      <c r="H326" s="4">
        <v>22072</v>
      </c>
      <c r="I326" s="4"/>
      <c r="J326" s="8">
        <f>VLOOKUP(G326,[1]Yolanda!$G:$J,4,FALSE)</f>
        <v>160</v>
      </c>
      <c r="K326" s="5">
        <v>0</v>
      </c>
      <c r="L326" s="10">
        <f t="shared" si="75"/>
        <v>7.2490032620514677E-3</v>
      </c>
      <c r="M326" s="5">
        <f t="shared" si="76"/>
        <v>0.03</v>
      </c>
      <c r="N326" s="13">
        <f>VLOOKUP(G326,[1]Yolanda!$G:$Z,20,FALSE)</f>
        <v>2</v>
      </c>
      <c r="O326" s="13">
        <f t="shared" si="77"/>
        <v>9.1999999999999993</v>
      </c>
      <c r="P326" s="5">
        <f t="shared" si="78"/>
        <v>0.34200000000000003</v>
      </c>
      <c r="Q326" s="18">
        <f t="shared" si="79"/>
        <v>4.1681768756795937E-4</v>
      </c>
      <c r="R326" s="5">
        <f t="shared" si="80"/>
        <v>0.36399999999999999</v>
      </c>
      <c r="S326" s="13">
        <f>VLOOKUP(G326,[1]Yolanda!$G:$AA,21,FALSE)</f>
        <v>2</v>
      </c>
      <c r="T326" s="13">
        <f t="shared" si="81"/>
        <v>9.1999999999999993</v>
      </c>
      <c r="U326" s="5">
        <f t="shared" si="82"/>
        <v>0.314</v>
      </c>
      <c r="V326" s="15">
        <f t="shared" si="83"/>
        <v>4.1681768756795937E-4</v>
      </c>
      <c r="W326" s="5">
        <f t="shared" si="84"/>
        <v>0.33</v>
      </c>
      <c r="X326">
        <v>62.36</v>
      </c>
      <c r="Y326" s="6">
        <f t="shared" si="73"/>
        <v>0.98499999999999999</v>
      </c>
      <c r="Z326">
        <f t="shared" si="85"/>
        <v>2.7410000000000001</v>
      </c>
    </row>
    <row r="327" spans="1:29">
      <c r="A327" s="4" t="s">
        <v>170</v>
      </c>
      <c r="B327" s="4" t="s">
        <v>171</v>
      </c>
      <c r="C327" s="4" t="s">
        <v>172</v>
      </c>
      <c r="D327" s="4" t="s">
        <v>185</v>
      </c>
      <c r="E327" s="4" t="s">
        <v>186</v>
      </c>
      <c r="F327" s="4" t="s">
        <v>296</v>
      </c>
      <c r="G327" s="4" t="s">
        <v>297</v>
      </c>
      <c r="H327" s="4">
        <v>75207</v>
      </c>
      <c r="I327" s="4"/>
      <c r="J327" s="8">
        <f>VLOOKUP(G327,[1]Yolanda!$G:$J,4,FALSE)</f>
        <v>2538</v>
      </c>
      <c r="K327" s="5">
        <f t="shared" ref="K327:K332" si="86">PERCENTRANK(J:J,J327)</f>
        <v>0.17899999999999999</v>
      </c>
      <c r="L327" s="10">
        <f t="shared" si="75"/>
        <v>3.3746858670070608E-2</v>
      </c>
      <c r="M327" s="5">
        <f t="shared" si="76"/>
        <v>9.4E-2</v>
      </c>
      <c r="N327" s="13">
        <f>VLOOKUP(G327,[1]Yolanda!$G:$Z,20,FALSE)</f>
        <v>26</v>
      </c>
      <c r="O327" s="13">
        <f t="shared" si="77"/>
        <v>119.6</v>
      </c>
      <c r="P327" s="5">
        <f t="shared" si="78"/>
        <v>0.495</v>
      </c>
      <c r="Q327" s="18">
        <f t="shared" si="79"/>
        <v>1.5902775007645563E-3</v>
      </c>
      <c r="R327" s="5">
        <f t="shared" si="80"/>
        <v>0.441</v>
      </c>
      <c r="S327" s="13">
        <f>VLOOKUP(G327,[1]Yolanda!$G:$AA,21,FALSE)</f>
        <v>98</v>
      </c>
      <c r="T327" s="13">
        <f t="shared" si="81"/>
        <v>450.79999999999995</v>
      </c>
      <c r="U327" s="5">
        <f t="shared" si="82"/>
        <v>0.47099999999999997</v>
      </c>
      <c r="V327" s="15">
        <f t="shared" si="83"/>
        <v>5.994122887497174E-3</v>
      </c>
      <c r="W327" s="5">
        <f t="shared" si="84"/>
        <v>0.41899999999999998</v>
      </c>
      <c r="X327">
        <v>20.73</v>
      </c>
      <c r="Y327" s="6">
        <f t="shared" si="73"/>
        <v>9.2999999999999999E-2</v>
      </c>
      <c r="Z327">
        <f t="shared" si="85"/>
        <v>2.7397499999999999</v>
      </c>
    </row>
    <row r="328" spans="1:29">
      <c r="A328" s="4" t="s">
        <v>15</v>
      </c>
      <c r="B328" s="4" t="s">
        <v>16</v>
      </c>
      <c r="C328" s="4" t="s">
        <v>17</v>
      </c>
      <c r="D328" s="4" t="s">
        <v>481</v>
      </c>
      <c r="E328" s="4" t="s">
        <v>482</v>
      </c>
      <c r="F328" s="4" t="s">
        <v>799</v>
      </c>
      <c r="G328" s="4" t="s">
        <v>800</v>
      </c>
      <c r="H328" s="4">
        <v>27464</v>
      </c>
      <c r="I328" s="4"/>
      <c r="J328" s="8">
        <f>VLOOKUP(G328,[1]Yolanda!$G:$J,4,FALSE)</f>
        <v>31858</v>
      </c>
      <c r="K328" s="5">
        <f t="shared" si="86"/>
        <v>0.73899999999999999</v>
      </c>
      <c r="L328" s="10">
        <f t="shared" si="75"/>
        <v>1.1599912612875036</v>
      </c>
      <c r="M328" s="5">
        <f t="shared" si="76"/>
        <v>0.88300000000000001</v>
      </c>
      <c r="N328" s="13">
        <f>VLOOKUP(G328,[1]Yolanda!$G:$Z,20,FALSE)</f>
        <v>0</v>
      </c>
      <c r="O328" s="13">
        <f t="shared" si="77"/>
        <v>0</v>
      </c>
      <c r="P328" s="5">
        <f t="shared" si="78"/>
        <v>0</v>
      </c>
      <c r="Q328" s="18">
        <f t="shared" si="79"/>
        <v>0</v>
      </c>
      <c r="R328" s="5">
        <f t="shared" si="80"/>
        <v>0</v>
      </c>
      <c r="S328" s="13">
        <f>VLOOKUP(G328,[1]Yolanda!$G:$AA,21,FALSE)</f>
        <v>0</v>
      </c>
      <c r="T328" s="13">
        <f t="shared" si="81"/>
        <v>0</v>
      </c>
      <c r="U328" s="5">
        <f t="shared" si="82"/>
        <v>0</v>
      </c>
      <c r="V328" s="15">
        <f t="shared" si="83"/>
        <v>0</v>
      </c>
      <c r="W328" s="5">
        <f t="shared" si="84"/>
        <v>0</v>
      </c>
      <c r="X328">
        <v>45.62</v>
      </c>
      <c r="Y328" s="6">
        <f t="shared" si="73"/>
        <v>0.70299999999999996</v>
      </c>
      <c r="Z328">
        <f t="shared" si="85"/>
        <v>2.7304999999999997</v>
      </c>
      <c r="AA328" s="3"/>
      <c r="AB328" s="3"/>
      <c r="AC328" s="3"/>
    </row>
    <row r="329" spans="1:29">
      <c r="A329" s="4" t="s">
        <v>15</v>
      </c>
      <c r="B329" s="4" t="s">
        <v>16</v>
      </c>
      <c r="C329" s="4" t="s">
        <v>17</v>
      </c>
      <c r="D329" s="4" t="s">
        <v>481</v>
      </c>
      <c r="E329" s="4" t="s">
        <v>482</v>
      </c>
      <c r="F329" s="4" t="s">
        <v>862</v>
      </c>
      <c r="G329" s="4" t="s">
        <v>863</v>
      </c>
      <c r="H329" s="4">
        <v>22425</v>
      </c>
      <c r="I329" s="4"/>
      <c r="J329" s="8">
        <f>VLOOKUP(G329,[1]Yolanda!$G:$J,4,FALSE)</f>
        <v>26013</v>
      </c>
      <c r="K329" s="5">
        <f t="shared" si="86"/>
        <v>0.64300000000000002</v>
      </c>
      <c r="L329" s="10">
        <f t="shared" si="75"/>
        <v>1.1599999999999999</v>
      </c>
      <c r="M329" s="5">
        <f t="shared" si="76"/>
        <v>0.90900000000000003</v>
      </c>
      <c r="N329" s="13">
        <f>VLOOKUP(G329,[1]Yolanda!$G:$Z,20,FALSE)</f>
        <v>0</v>
      </c>
      <c r="O329" s="13">
        <f t="shared" si="77"/>
        <v>0</v>
      </c>
      <c r="P329" s="5">
        <f t="shared" si="78"/>
        <v>0</v>
      </c>
      <c r="Q329" s="18">
        <f t="shared" si="79"/>
        <v>0</v>
      </c>
      <c r="R329" s="5">
        <f t="shared" si="80"/>
        <v>0</v>
      </c>
      <c r="S329" s="13">
        <f>VLOOKUP(G329,[1]Yolanda!$G:$AA,21,FALSE)</f>
        <v>0</v>
      </c>
      <c r="T329" s="13">
        <f t="shared" si="81"/>
        <v>0</v>
      </c>
      <c r="U329" s="5">
        <f t="shared" si="82"/>
        <v>0</v>
      </c>
      <c r="V329" s="15">
        <f t="shared" si="83"/>
        <v>0</v>
      </c>
      <c r="W329" s="5">
        <f t="shared" si="84"/>
        <v>0</v>
      </c>
      <c r="X329">
        <v>48.72</v>
      </c>
      <c r="Y329" s="6">
        <f t="shared" si="73"/>
        <v>0.78700000000000003</v>
      </c>
      <c r="Z329">
        <f t="shared" si="85"/>
        <v>2.7269999999999999</v>
      </c>
    </row>
    <row r="330" spans="1:29">
      <c r="A330" s="4" t="s">
        <v>15</v>
      </c>
      <c r="B330" s="4" t="s">
        <v>16</v>
      </c>
      <c r="C330" s="4" t="s">
        <v>17</v>
      </c>
      <c r="D330" s="4" t="s">
        <v>481</v>
      </c>
      <c r="E330" s="4" t="s">
        <v>482</v>
      </c>
      <c r="F330" s="4" t="s">
        <v>1006</v>
      </c>
      <c r="G330" s="4" t="s">
        <v>1007</v>
      </c>
      <c r="H330" s="4">
        <v>13542</v>
      </c>
      <c r="I330" s="4"/>
      <c r="J330" s="8">
        <f>VLOOKUP(G330,[1]Yolanda!$G:$J,4,FALSE)</f>
        <v>15709</v>
      </c>
      <c r="K330" s="5">
        <f t="shared" si="86"/>
        <v>0.45300000000000001</v>
      </c>
      <c r="L330" s="10">
        <f t="shared" si="75"/>
        <v>1.160020676414119</v>
      </c>
      <c r="M330" s="5">
        <f t="shared" si="76"/>
        <v>0.96099999999999997</v>
      </c>
      <c r="N330" s="13">
        <f>VLOOKUP(G330,[1]Yolanda!$G:$Z,20,FALSE)</f>
        <v>0</v>
      </c>
      <c r="O330" s="13">
        <f t="shared" si="77"/>
        <v>0</v>
      </c>
      <c r="P330" s="5">
        <f t="shared" si="78"/>
        <v>0</v>
      </c>
      <c r="Q330" s="18">
        <f t="shared" si="79"/>
        <v>0</v>
      </c>
      <c r="R330" s="5">
        <f t="shared" si="80"/>
        <v>0</v>
      </c>
      <c r="S330" s="13">
        <f>VLOOKUP(G330,[1]Yolanda!$G:$AA,21,FALSE)</f>
        <v>0</v>
      </c>
      <c r="T330" s="13">
        <f t="shared" si="81"/>
        <v>0</v>
      </c>
      <c r="U330" s="5">
        <f t="shared" si="82"/>
        <v>0</v>
      </c>
      <c r="V330" s="15">
        <f t="shared" si="83"/>
        <v>0</v>
      </c>
      <c r="W330" s="5">
        <f t="shared" si="84"/>
        <v>0</v>
      </c>
      <c r="X330">
        <v>58.22</v>
      </c>
      <c r="Y330" s="6">
        <f t="shared" si="73"/>
        <v>0.95899999999999996</v>
      </c>
      <c r="Z330">
        <f t="shared" si="85"/>
        <v>2.7265000000000001</v>
      </c>
    </row>
    <row r="331" spans="1:29">
      <c r="A331" s="4" t="s">
        <v>15</v>
      </c>
      <c r="B331" s="4" t="s">
        <v>16</v>
      </c>
      <c r="C331" s="4" t="s">
        <v>17</v>
      </c>
      <c r="D331" s="4" t="s">
        <v>134</v>
      </c>
      <c r="E331" s="4" t="s">
        <v>135</v>
      </c>
      <c r="F331" s="4" t="s">
        <v>519</v>
      </c>
      <c r="G331" s="4" t="s">
        <v>520</v>
      </c>
      <c r="H331" s="4">
        <v>172778</v>
      </c>
      <c r="I331" s="4"/>
      <c r="J331" s="8">
        <f>VLOOKUP(G331,[1]Yolanda!$G:$J,4,FALSE)</f>
        <v>200422</v>
      </c>
      <c r="K331" s="5">
        <f t="shared" si="86"/>
        <v>0.98899999999999999</v>
      </c>
      <c r="L331" s="10">
        <f t="shared" si="75"/>
        <v>1.1599972218685248</v>
      </c>
      <c r="M331" s="5">
        <f t="shared" si="76"/>
        <v>0.90300000000000002</v>
      </c>
      <c r="N331" s="13">
        <f>VLOOKUP(G331,[1]Yolanda!$G:$Z,20,FALSE)</f>
        <v>0</v>
      </c>
      <c r="O331" s="13">
        <f t="shared" si="77"/>
        <v>0</v>
      </c>
      <c r="P331" s="5">
        <f t="shared" si="78"/>
        <v>0</v>
      </c>
      <c r="Q331" s="18">
        <f t="shared" si="79"/>
        <v>0</v>
      </c>
      <c r="R331" s="5">
        <f t="shared" si="80"/>
        <v>0</v>
      </c>
      <c r="S331" s="13">
        <f>VLOOKUP(G331,[1]Yolanda!$G:$AA,21,FALSE)</f>
        <v>0</v>
      </c>
      <c r="T331" s="13">
        <f t="shared" si="81"/>
        <v>0</v>
      </c>
      <c r="U331" s="5">
        <f t="shared" si="82"/>
        <v>0</v>
      </c>
      <c r="V331" s="15">
        <f t="shared" si="83"/>
        <v>0</v>
      </c>
      <c r="W331" s="5">
        <f t="shared" si="84"/>
        <v>0</v>
      </c>
      <c r="X331">
        <v>33.61</v>
      </c>
      <c r="Y331" s="6">
        <f t="shared" si="73"/>
        <v>0.34</v>
      </c>
      <c r="Z331">
        <f t="shared" si="85"/>
        <v>2.7050000000000001</v>
      </c>
    </row>
    <row r="332" spans="1:29">
      <c r="A332" s="4" t="s">
        <v>15</v>
      </c>
      <c r="B332" s="4" t="s">
        <v>16</v>
      </c>
      <c r="C332" s="4" t="s">
        <v>17</v>
      </c>
      <c r="D332" s="4" t="s">
        <v>481</v>
      </c>
      <c r="E332" s="4" t="s">
        <v>482</v>
      </c>
      <c r="F332" s="4" t="s">
        <v>1008</v>
      </c>
      <c r="G332" s="4" t="s">
        <v>1009</v>
      </c>
      <c r="H332" s="4">
        <v>12423</v>
      </c>
      <c r="I332" s="4"/>
      <c r="J332" s="8">
        <f>VLOOKUP(G332,[1]Yolanda!$G:$J,4,FALSE)</f>
        <v>14411</v>
      </c>
      <c r="K332" s="5">
        <f t="shared" si="86"/>
        <v>0.42299999999999999</v>
      </c>
      <c r="L332" s="10">
        <f t="shared" si="75"/>
        <v>1.1600257586734284</v>
      </c>
      <c r="M332" s="5">
        <f t="shared" si="76"/>
        <v>0.97099999999999997</v>
      </c>
      <c r="N332" s="13">
        <f>VLOOKUP(G332,[1]Yolanda!$G:$Z,20,FALSE)</f>
        <v>0</v>
      </c>
      <c r="O332" s="13">
        <f t="shared" si="77"/>
        <v>0</v>
      </c>
      <c r="P332" s="5">
        <f t="shared" si="78"/>
        <v>0</v>
      </c>
      <c r="Q332" s="18">
        <f t="shared" si="79"/>
        <v>0</v>
      </c>
      <c r="R332" s="5">
        <f t="shared" si="80"/>
        <v>0</v>
      </c>
      <c r="S332" s="13">
        <f>VLOOKUP(G332,[1]Yolanda!$G:$AA,21,FALSE)</f>
        <v>0</v>
      </c>
      <c r="T332" s="13">
        <f t="shared" si="81"/>
        <v>0</v>
      </c>
      <c r="U332" s="5">
        <f t="shared" si="82"/>
        <v>0</v>
      </c>
      <c r="V332" s="15">
        <f t="shared" si="83"/>
        <v>0</v>
      </c>
      <c r="W332" s="5">
        <f t="shared" si="84"/>
        <v>0</v>
      </c>
      <c r="X332">
        <v>58.35</v>
      </c>
      <c r="Y332" s="6">
        <f t="shared" si="73"/>
        <v>0.96099999999999997</v>
      </c>
      <c r="Z332">
        <f t="shared" si="85"/>
        <v>2.7034999999999996</v>
      </c>
    </row>
    <row r="333" spans="1:29">
      <c r="A333" s="4" t="s">
        <v>70</v>
      </c>
      <c r="B333" s="4" t="s">
        <v>71</v>
      </c>
      <c r="C333" s="4" t="s">
        <v>72</v>
      </c>
      <c r="D333" s="4" t="s">
        <v>114</v>
      </c>
      <c r="E333" s="4" t="s">
        <v>115</v>
      </c>
      <c r="F333" s="4" t="s">
        <v>290</v>
      </c>
      <c r="G333" s="4" t="s">
        <v>291</v>
      </c>
      <c r="H333" s="4">
        <v>113178</v>
      </c>
      <c r="I333" s="4"/>
      <c r="J333" s="8">
        <f>VLOOKUP(G333,[1]Yolanda!$G:$J,4,FALSE)</f>
        <v>113178</v>
      </c>
      <c r="K333" s="5">
        <v>0</v>
      </c>
      <c r="L333" s="10">
        <f t="shared" si="75"/>
        <v>1</v>
      </c>
      <c r="M333" s="5">
        <f t="shared" si="76"/>
        <v>0.42299999999999999</v>
      </c>
      <c r="N333" s="13">
        <f>VLOOKUP(G333,[1]Yolanda!$G:$Z,20,FALSE)</f>
        <v>18</v>
      </c>
      <c r="O333" s="13">
        <f t="shared" si="77"/>
        <v>82.8</v>
      </c>
      <c r="P333" s="5">
        <f t="shared" si="78"/>
        <v>0.45900000000000002</v>
      </c>
      <c r="Q333" s="18">
        <f t="shared" si="79"/>
        <v>7.3159094523670678E-4</v>
      </c>
      <c r="R333" s="5">
        <f t="shared" si="80"/>
        <v>0.38900000000000001</v>
      </c>
      <c r="S333" s="13">
        <f>VLOOKUP(G333,[1]Yolanda!$G:$AA,21,FALSE)</f>
        <v>33</v>
      </c>
      <c r="T333" s="13">
        <f t="shared" si="81"/>
        <v>151.79999999999998</v>
      </c>
      <c r="U333" s="5">
        <f t="shared" si="82"/>
        <v>0.40100000000000002</v>
      </c>
      <c r="V333" s="15">
        <f t="shared" si="83"/>
        <v>1.3412500662672957E-3</v>
      </c>
      <c r="W333" s="5">
        <f t="shared" si="84"/>
        <v>0.35799999999999998</v>
      </c>
      <c r="X333">
        <v>20.38</v>
      </c>
      <c r="Y333" s="6">
        <f t="shared" si="73"/>
        <v>8.5000000000000006E-2</v>
      </c>
      <c r="Z333">
        <f t="shared" si="85"/>
        <v>2.6669999999999994</v>
      </c>
    </row>
    <row r="334" spans="1:29">
      <c r="A334" s="4" t="s">
        <v>218</v>
      </c>
      <c r="B334" s="4" t="s">
        <v>219</v>
      </c>
      <c r="C334" s="4" t="s">
        <v>220</v>
      </c>
      <c r="D334" s="4" t="s">
        <v>393</v>
      </c>
      <c r="E334" s="4" t="s">
        <v>394</v>
      </c>
      <c r="F334" s="4" t="s">
        <v>472</v>
      </c>
      <c r="G334" s="4" t="s">
        <v>473</v>
      </c>
      <c r="H334" s="4">
        <v>33402</v>
      </c>
      <c r="I334" s="4"/>
      <c r="J334" s="8">
        <f>VLOOKUP(G334,[1]Yolanda!$G:$J,4,FALSE)</f>
        <v>1850</v>
      </c>
      <c r="K334" s="5">
        <f t="shared" ref="K334:K372" si="87">PERCENTRANK(J:J,J334)</f>
        <v>0.151</v>
      </c>
      <c r="L334" s="10">
        <f t="shared" si="75"/>
        <v>5.5385905035626612E-2</v>
      </c>
      <c r="M334" s="5">
        <f t="shared" si="76"/>
        <v>0.14099999999999999</v>
      </c>
      <c r="N334" s="13">
        <f>VLOOKUP(G334,[1]Yolanda!$G:$Z,20,FALSE)</f>
        <v>3</v>
      </c>
      <c r="O334" s="13">
        <f t="shared" si="77"/>
        <v>13.799999999999999</v>
      </c>
      <c r="P334" s="5">
        <f t="shared" si="78"/>
        <v>0.372</v>
      </c>
      <c r="Q334" s="18">
        <f t="shared" si="79"/>
        <v>4.1314891323872819E-4</v>
      </c>
      <c r="R334" s="5">
        <f t="shared" si="80"/>
        <v>0.36199999999999999</v>
      </c>
      <c r="S334" s="13">
        <f>VLOOKUP(G334,[1]Yolanda!$G:$AA,21,FALSE)</f>
        <v>131</v>
      </c>
      <c r="T334" s="13">
        <f t="shared" si="81"/>
        <v>602.59999999999991</v>
      </c>
      <c r="U334" s="5">
        <f t="shared" si="82"/>
        <v>0.49299999999999999</v>
      </c>
      <c r="V334" s="15">
        <f t="shared" si="83"/>
        <v>1.8040835878091129E-2</v>
      </c>
      <c r="W334" s="5">
        <f t="shared" si="84"/>
        <v>0.48099999999999998</v>
      </c>
      <c r="X334">
        <v>30.7</v>
      </c>
      <c r="Y334" s="6">
        <f t="shared" si="73"/>
        <v>0.27300000000000002</v>
      </c>
      <c r="Z334">
        <f t="shared" si="85"/>
        <v>2.653</v>
      </c>
    </row>
    <row r="335" spans="1:29">
      <c r="A335" s="4" t="s">
        <v>15</v>
      </c>
      <c r="B335" s="4" t="s">
        <v>16</v>
      </c>
      <c r="C335" s="4" t="s">
        <v>17</v>
      </c>
      <c r="D335" s="4" t="s">
        <v>134</v>
      </c>
      <c r="E335" s="4" t="s">
        <v>135</v>
      </c>
      <c r="F335" s="4" t="s">
        <v>819</v>
      </c>
      <c r="G335" s="4" t="s">
        <v>820</v>
      </c>
      <c r="H335" s="4">
        <v>24146</v>
      </c>
      <c r="I335" s="4"/>
      <c r="J335" s="8">
        <f>VLOOKUP(G335,[1]Yolanda!$G:$J,4,FALSE)</f>
        <v>28009</v>
      </c>
      <c r="K335" s="5">
        <f t="shared" si="87"/>
        <v>0.67100000000000004</v>
      </c>
      <c r="L335" s="10">
        <f t="shared" si="75"/>
        <v>1.1599850906982523</v>
      </c>
      <c r="M335" s="5">
        <f t="shared" si="76"/>
        <v>0.86399999999999999</v>
      </c>
      <c r="N335" s="13">
        <f>VLOOKUP(G335,[1]Yolanda!$G:$Z,20,FALSE)</f>
        <v>0</v>
      </c>
      <c r="O335" s="13">
        <f t="shared" si="77"/>
        <v>0</v>
      </c>
      <c r="P335" s="5">
        <f t="shared" si="78"/>
        <v>0</v>
      </c>
      <c r="Q335" s="18">
        <f t="shared" si="79"/>
        <v>0</v>
      </c>
      <c r="R335" s="5">
        <f t="shared" si="80"/>
        <v>0</v>
      </c>
      <c r="S335" s="13">
        <f>VLOOKUP(G335,[1]Yolanda!$G:$AA,21,FALSE)</f>
        <v>0</v>
      </c>
      <c r="T335" s="13">
        <f t="shared" si="81"/>
        <v>0</v>
      </c>
      <c r="U335" s="5">
        <f t="shared" si="82"/>
        <v>0</v>
      </c>
      <c r="V335" s="15">
        <f t="shared" si="83"/>
        <v>0</v>
      </c>
      <c r="W335" s="5">
        <f t="shared" si="84"/>
        <v>0</v>
      </c>
      <c r="X335">
        <v>46.28</v>
      </c>
      <c r="Y335" s="6">
        <f t="shared" si="73"/>
        <v>0.73199999999999998</v>
      </c>
      <c r="Z335">
        <f t="shared" si="85"/>
        <v>2.6507500000000004</v>
      </c>
    </row>
    <row r="336" spans="1:29">
      <c r="A336" s="4" t="s">
        <v>170</v>
      </c>
      <c r="B336" s="4" t="s">
        <v>171</v>
      </c>
      <c r="C336" s="4" t="s">
        <v>172</v>
      </c>
      <c r="D336" s="4" t="s">
        <v>173</v>
      </c>
      <c r="E336" s="4" t="s">
        <v>174</v>
      </c>
      <c r="F336" s="4" t="s">
        <v>234</v>
      </c>
      <c r="G336" s="4" t="s">
        <v>235</v>
      </c>
      <c r="H336" s="4">
        <v>32325</v>
      </c>
      <c r="I336" s="4"/>
      <c r="J336" s="8">
        <f>VLOOKUP(G336,[1]Yolanda!$G:$J,4,FALSE)</f>
        <v>1352</v>
      </c>
      <c r="K336" s="5">
        <f t="shared" si="87"/>
        <v>0.122</v>
      </c>
      <c r="L336" s="10">
        <f t="shared" si="75"/>
        <v>4.1825212683681362E-2</v>
      </c>
      <c r="M336" s="5">
        <f t="shared" si="76"/>
        <v>0.114</v>
      </c>
      <c r="N336" s="13">
        <f>VLOOKUP(G336,[1]Yolanda!$G:$Z,20,FALSE)</f>
        <v>22</v>
      </c>
      <c r="O336" s="13">
        <f t="shared" si="77"/>
        <v>101.19999999999999</v>
      </c>
      <c r="P336" s="5">
        <f t="shared" si="78"/>
        <v>0.47499999999999998</v>
      </c>
      <c r="Q336" s="18">
        <f t="shared" si="79"/>
        <v>3.1307037896365041E-3</v>
      </c>
      <c r="R336" s="5">
        <f t="shared" si="80"/>
        <v>0.49099999999999999</v>
      </c>
      <c r="S336" s="13">
        <f>VLOOKUP(G336,[1]Yolanda!$G:$AA,21,FALSE)</f>
        <v>40</v>
      </c>
      <c r="T336" s="13">
        <f t="shared" si="81"/>
        <v>184</v>
      </c>
      <c r="U336" s="5">
        <f t="shared" si="82"/>
        <v>0.41499999999999998</v>
      </c>
      <c r="V336" s="15">
        <f t="shared" si="83"/>
        <v>5.6921887084300073E-3</v>
      </c>
      <c r="W336" s="5">
        <f t="shared" si="84"/>
        <v>0.41099999999999998</v>
      </c>
      <c r="X336">
        <v>15.83</v>
      </c>
      <c r="Y336" s="6">
        <f t="shared" si="73"/>
        <v>3.4000000000000002E-2</v>
      </c>
      <c r="Z336">
        <f t="shared" si="85"/>
        <v>2.6389999999999998</v>
      </c>
    </row>
    <row r="337" spans="1:26">
      <c r="A337" s="4" t="s">
        <v>15</v>
      </c>
      <c r="B337" s="4" t="s">
        <v>16</v>
      </c>
      <c r="C337" s="4" t="s">
        <v>17</v>
      </c>
      <c r="D337" s="4" t="s">
        <v>481</v>
      </c>
      <c r="E337" s="4" t="s">
        <v>482</v>
      </c>
      <c r="F337" s="4" t="s">
        <v>814</v>
      </c>
      <c r="G337" s="4" t="s">
        <v>815</v>
      </c>
      <c r="H337" s="4">
        <v>20956</v>
      </c>
      <c r="I337" s="4"/>
      <c r="J337" s="8">
        <f>VLOOKUP(G337,[1]Yolanda!$G:$J,4,FALSE)</f>
        <v>24309</v>
      </c>
      <c r="K337" s="5">
        <f t="shared" si="87"/>
        <v>0.61</v>
      </c>
      <c r="L337" s="10">
        <f t="shared" si="75"/>
        <v>1.1600019087612139</v>
      </c>
      <c r="M337" s="5">
        <f t="shared" si="76"/>
        <v>0.91900000000000004</v>
      </c>
      <c r="N337" s="13">
        <f>VLOOKUP(G337,[1]Yolanda!$G:$Z,20,FALSE)</f>
        <v>0</v>
      </c>
      <c r="O337" s="13">
        <f t="shared" si="77"/>
        <v>0</v>
      </c>
      <c r="P337" s="5">
        <f t="shared" si="78"/>
        <v>0</v>
      </c>
      <c r="Q337" s="18">
        <f t="shared" si="79"/>
        <v>0</v>
      </c>
      <c r="R337" s="5">
        <f t="shared" si="80"/>
        <v>0</v>
      </c>
      <c r="S337" s="13">
        <f>VLOOKUP(G337,[1]Yolanda!$G:$AA,21,FALSE)</f>
        <v>0</v>
      </c>
      <c r="T337" s="13">
        <f t="shared" si="81"/>
        <v>0</v>
      </c>
      <c r="U337" s="5">
        <f t="shared" si="82"/>
        <v>0</v>
      </c>
      <c r="V337" s="15">
        <f t="shared" si="83"/>
        <v>0</v>
      </c>
      <c r="W337" s="5">
        <f t="shared" si="84"/>
        <v>0</v>
      </c>
      <c r="X337">
        <v>45.93</v>
      </c>
      <c r="Y337" s="6">
        <f t="shared" si="73"/>
        <v>0.72599999999999998</v>
      </c>
      <c r="Z337">
        <f t="shared" si="85"/>
        <v>2.6372499999999999</v>
      </c>
    </row>
    <row r="338" spans="1:26">
      <c r="A338" s="4" t="s">
        <v>15</v>
      </c>
      <c r="B338" s="4" t="s">
        <v>16</v>
      </c>
      <c r="C338" s="4" t="s">
        <v>17</v>
      </c>
      <c r="D338" s="4" t="s">
        <v>481</v>
      </c>
      <c r="E338" s="4" t="s">
        <v>482</v>
      </c>
      <c r="F338" s="4" t="s">
        <v>1038</v>
      </c>
      <c r="G338" s="4" t="s">
        <v>1039</v>
      </c>
      <c r="H338" s="4">
        <v>14303</v>
      </c>
      <c r="I338" s="4"/>
      <c r="J338" s="8">
        <f>VLOOKUP(G338,[1]Yolanda!$G:$J,4,FALSE)</f>
        <v>16591</v>
      </c>
      <c r="K338" s="5">
        <f t="shared" si="87"/>
        <v>0.47899999999999998</v>
      </c>
      <c r="L338" s="10">
        <f t="shared" si="75"/>
        <v>1.1599664406068657</v>
      </c>
      <c r="M338" s="5">
        <f t="shared" si="76"/>
        <v>0.83</v>
      </c>
      <c r="N338" s="13">
        <f>VLOOKUP(G338,[1]Yolanda!$G:$Z,20,FALSE)</f>
        <v>0</v>
      </c>
      <c r="O338" s="13">
        <f t="shared" si="77"/>
        <v>0</v>
      </c>
      <c r="P338" s="5">
        <f t="shared" si="78"/>
        <v>0</v>
      </c>
      <c r="Q338" s="18">
        <f t="shared" si="79"/>
        <v>0</v>
      </c>
      <c r="R338" s="5">
        <f t="shared" si="80"/>
        <v>0</v>
      </c>
      <c r="S338" s="13">
        <f>VLOOKUP(G338,[1]Yolanda!$G:$AA,21,FALSE)</f>
        <v>0</v>
      </c>
      <c r="T338" s="13">
        <f t="shared" si="81"/>
        <v>0</v>
      </c>
      <c r="U338" s="5">
        <f t="shared" si="82"/>
        <v>0</v>
      </c>
      <c r="V338" s="15">
        <f t="shared" si="83"/>
        <v>0</v>
      </c>
      <c r="W338" s="5">
        <f t="shared" si="84"/>
        <v>0</v>
      </c>
      <c r="X338">
        <v>64.78</v>
      </c>
      <c r="Y338" s="6">
        <f t="shared" si="73"/>
        <v>0.997</v>
      </c>
      <c r="Z338">
        <f t="shared" si="85"/>
        <v>2.6332499999999999</v>
      </c>
    </row>
    <row r="339" spans="1:26">
      <c r="A339" s="4" t="s">
        <v>199</v>
      </c>
      <c r="B339" s="4" t="s">
        <v>200</v>
      </c>
      <c r="C339" s="4" t="s">
        <v>201</v>
      </c>
      <c r="D339" s="4" t="s">
        <v>202</v>
      </c>
      <c r="E339" s="4" t="s">
        <v>203</v>
      </c>
      <c r="F339" s="4" t="s">
        <v>1036</v>
      </c>
      <c r="G339" s="4" t="s">
        <v>1037</v>
      </c>
      <c r="H339" s="4">
        <v>109568</v>
      </c>
      <c r="I339" s="4"/>
      <c r="J339" s="8">
        <f>VLOOKUP(G339,[1]Yolanda!$G:$J,4,FALSE)</f>
        <v>15</v>
      </c>
      <c r="K339" s="5">
        <f t="shared" si="87"/>
        <v>4.0000000000000001E-3</v>
      </c>
      <c r="L339" s="10">
        <f t="shared" si="75"/>
        <v>1.3690128504672896E-4</v>
      </c>
      <c r="M339" s="5">
        <f t="shared" si="76"/>
        <v>2E-3</v>
      </c>
      <c r="N339" s="13">
        <f>VLOOKUP(G339,[1]Yolanda!$G:$Z,20,FALSE)</f>
        <v>1</v>
      </c>
      <c r="O339" s="13">
        <f t="shared" si="77"/>
        <v>4.5999999999999996</v>
      </c>
      <c r="P339" s="5">
        <f t="shared" si="78"/>
        <v>0.32800000000000001</v>
      </c>
      <c r="Q339" s="18">
        <f t="shared" si="79"/>
        <v>4.1983060747663547E-5</v>
      </c>
      <c r="R339" s="5">
        <f t="shared" si="80"/>
        <v>0.33</v>
      </c>
      <c r="S339" s="13">
        <f>VLOOKUP(G339,[1]Yolanda!$G:$AA,21,FALSE)</f>
        <v>2</v>
      </c>
      <c r="T339" s="13">
        <f t="shared" si="81"/>
        <v>9.1999999999999993</v>
      </c>
      <c r="U339" s="5">
        <f t="shared" si="82"/>
        <v>0.314</v>
      </c>
      <c r="V339" s="15">
        <f t="shared" si="83"/>
        <v>8.3966121495327093E-5</v>
      </c>
      <c r="W339" s="5">
        <f t="shared" si="84"/>
        <v>0.312</v>
      </c>
      <c r="X339">
        <v>63.82</v>
      </c>
      <c r="Y339" s="6">
        <f t="shared" si="73"/>
        <v>0.99299999999999999</v>
      </c>
      <c r="Z339">
        <f t="shared" si="85"/>
        <v>2.6215000000000002</v>
      </c>
    </row>
    <row r="340" spans="1:26">
      <c r="A340" s="4" t="s">
        <v>15</v>
      </c>
      <c r="B340" s="4" t="s">
        <v>16</v>
      </c>
      <c r="C340" s="4" t="s">
        <v>17</v>
      </c>
      <c r="D340" s="4" t="s">
        <v>481</v>
      </c>
      <c r="E340" s="4" t="s">
        <v>482</v>
      </c>
      <c r="F340" s="4" t="s">
        <v>75</v>
      </c>
      <c r="G340" s="4" t="s">
        <v>768</v>
      </c>
      <c r="H340" s="4">
        <v>24952</v>
      </c>
      <c r="I340" s="4"/>
      <c r="J340" s="8">
        <f>VLOOKUP(G340,[1]Yolanda!$G:$J,4,FALSE)</f>
        <v>28944</v>
      </c>
      <c r="K340" s="5">
        <f t="shared" si="87"/>
        <v>0.68899999999999995</v>
      </c>
      <c r="L340" s="10">
        <f t="shared" si="75"/>
        <v>1.1599871753767232</v>
      </c>
      <c r="M340" s="5">
        <f t="shared" si="76"/>
        <v>0.872</v>
      </c>
      <c r="N340" s="13">
        <f>VLOOKUP(G340,[1]Yolanda!$G:$Z,20,FALSE)</f>
        <v>0</v>
      </c>
      <c r="O340" s="13">
        <f t="shared" si="77"/>
        <v>0</v>
      </c>
      <c r="P340" s="5">
        <f t="shared" si="78"/>
        <v>0</v>
      </c>
      <c r="Q340" s="18">
        <f t="shared" si="79"/>
        <v>0</v>
      </c>
      <c r="R340" s="5">
        <f t="shared" si="80"/>
        <v>0</v>
      </c>
      <c r="S340" s="13">
        <f>VLOOKUP(G340,[1]Yolanda!$G:$AA,21,FALSE)</f>
        <v>0</v>
      </c>
      <c r="T340" s="13">
        <f t="shared" si="81"/>
        <v>0</v>
      </c>
      <c r="U340" s="5">
        <f t="shared" si="82"/>
        <v>0</v>
      </c>
      <c r="V340" s="15">
        <f t="shared" si="83"/>
        <v>0</v>
      </c>
      <c r="W340" s="5">
        <f t="shared" si="84"/>
        <v>0</v>
      </c>
      <c r="X340">
        <v>43.62</v>
      </c>
      <c r="Y340" s="6">
        <f t="shared" si="73"/>
        <v>0.66500000000000004</v>
      </c>
      <c r="Z340">
        <f t="shared" si="85"/>
        <v>2.61625</v>
      </c>
    </row>
    <row r="341" spans="1:26">
      <c r="A341" s="4" t="s">
        <v>15</v>
      </c>
      <c r="B341" s="4" t="s">
        <v>16</v>
      </c>
      <c r="C341" s="4" t="s">
        <v>17</v>
      </c>
      <c r="D341" s="4" t="s">
        <v>134</v>
      </c>
      <c r="E341" s="4" t="s">
        <v>135</v>
      </c>
      <c r="F341" s="4" t="s">
        <v>715</v>
      </c>
      <c r="G341" s="4" t="s">
        <v>716</v>
      </c>
      <c r="H341" s="4">
        <v>26221</v>
      </c>
      <c r="I341" s="4"/>
      <c r="J341" s="8">
        <f>VLOOKUP(G341,[1]Yolanda!$G:$J,4,FALSE)</f>
        <v>30416</v>
      </c>
      <c r="K341" s="5">
        <f t="shared" si="87"/>
        <v>0.72299999999999998</v>
      </c>
      <c r="L341" s="10">
        <f t="shared" si="75"/>
        <v>1.1599862705465085</v>
      </c>
      <c r="M341" s="5">
        <f t="shared" si="76"/>
        <v>0.87</v>
      </c>
      <c r="N341" s="13">
        <f>VLOOKUP(G341,[1]Yolanda!$G:$Z,20,FALSE)</f>
        <v>0</v>
      </c>
      <c r="O341" s="13">
        <f t="shared" si="77"/>
        <v>0</v>
      </c>
      <c r="P341" s="5">
        <f t="shared" si="78"/>
        <v>0</v>
      </c>
      <c r="Q341" s="18">
        <f t="shared" si="79"/>
        <v>0</v>
      </c>
      <c r="R341" s="5">
        <f t="shared" si="80"/>
        <v>0</v>
      </c>
      <c r="S341" s="13">
        <f>VLOOKUP(G341,[1]Yolanda!$G:$AA,21,FALSE)</f>
        <v>0</v>
      </c>
      <c r="T341" s="13">
        <f t="shared" si="81"/>
        <v>0</v>
      </c>
      <c r="U341" s="5">
        <f t="shared" si="82"/>
        <v>0</v>
      </c>
      <c r="V341" s="15">
        <f t="shared" si="83"/>
        <v>0</v>
      </c>
      <c r="W341" s="5">
        <f t="shared" si="84"/>
        <v>0</v>
      </c>
      <c r="X341">
        <v>42.07</v>
      </c>
      <c r="Y341" s="6">
        <f t="shared" ref="Y341:Y364" si="88">PERCENTRANK(X:X,X341)</f>
        <v>0.60799999999999998</v>
      </c>
      <c r="Z341">
        <f t="shared" si="85"/>
        <v>2.5992500000000001</v>
      </c>
    </row>
    <row r="342" spans="1:26">
      <c r="A342" s="4" t="s">
        <v>15</v>
      </c>
      <c r="B342" s="4" t="s">
        <v>16</v>
      </c>
      <c r="C342" s="4" t="s">
        <v>17</v>
      </c>
      <c r="D342" s="4" t="s">
        <v>481</v>
      </c>
      <c r="E342" s="4" t="s">
        <v>482</v>
      </c>
      <c r="F342" s="4" t="s">
        <v>189</v>
      </c>
      <c r="G342" s="4" t="s">
        <v>816</v>
      </c>
      <c r="H342" s="4">
        <v>16079</v>
      </c>
      <c r="I342" s="4"/>
      <c r="J342" s="8">
        <f>VLOOKUP(G342,[1]Yolanda!$G:$J,4,FALSE)</f>
        <v>18652</v>
      </c>
      <c r="K342" s="5">
        <f t="shared" si="87"/>
        <v>0.52200000000000002</v>
      </c>
      <c r="L342" s="10">
        <f t="shared" si="75"/>
        <v>1.1600223894520802</v>
      </c>
      <c r="M342" s="5">
        <f t="shared" si="76"/>
        <v>0.96299999999999997</v>
      </c>
      <c r="N342" s="13">
        <f>VLOOKUP(G342,[1]Yolanda!$G:$Z,20,FALSE)</f>
        <v>0</v>
      </c>
      <c r="O342" s="13">
        <f t="shared" si="77"/>
        <v>0</v>
      </c>
      <c r="P342" s="5">
        <f t="shared" si="78"/>
        <v>0</v>
      </c>
      <c r="Q342" s="18">
        <f t="shared" si="79"/>
        <v>0</v>
      </c>
      <c r="R342" s="5">
        <f t="shared" si="80"/>
        <v>0</v>
      </c>
      <c r="S342" s="13">
        <f>VLOOKUP(G342,[1]Yolanda!$G:$AA,21,FALSE)</f>
        <v>0</v>
      </c>
      <c r="T342" s="13">
        <f t="shared" si="81"/>
        <v>0</v>
      </c>
      <c r="U342" s="5">
        <f t="shared" si="82"/>
        <v>0</v>
      </c>
      <c r="V342" s="15">
        <f t="shared" si="83"/>
        <v>0</v>
      </c>
      <c r="W342" s="5">
        <f t="shared" si="84"/>
        <v>0</v>
      </c>
      <c r="X342">
        <v>46.12</v>
      </c>
      <c r="Y342" s="6">
        <f t="shared" si="88"/>
        <v>0.72799999999999998</v>
      </c>
      <c r="Z342">
        <f t="shared" si="85"/>
        <v>2.5842499999999999</v>
      </c>
    </row>
    <row r="343" spans="1:26">
      <c r="A343" s="4" t="s">
        <v>15</v>
      </c>
      <c r="B343" s="4" t="s">
        <v>16</v>
      </c>
      <c r="C343" s="4" t="s">
        <v>17</v>
      </c>
      <c r="D343" s="4" t="s">
        <v>49</v>
      </c>
      <c r="E343" s="4" t="s">
        <v>50</v>
      </c>
      <c r="F343" s="4" t="s">
        <v>1022</v>
      </c>
      <c r="G343" s="4" t="s">
        <v>1023</v>
      </c>
      <c r="H343" s="4">
        <v>7397</v>
      </c>
      <c r="I343" s="4"/>
      <c r="J343" s="8">
        <f>VLOOKUP(G343,[1]Yolanda!$G:$J,4,FALSE)</f>
        <v>8581</v>
      </c>
      <c r="K343" s="5">
        <f t="shared" si="87"/>
        <v>0.29599999999999999</v>
      </c>
      <c r="L343" s="10">
        <f t="shared" si="75"/>
        <v>1.1600648911720968</v>
      </c>
      <c r="M343" s="5">
        <f t="shared" si="76"/>
        <v>0.98299999999999998</v>
      </c>
      <c r="N343" s="13">
        <f>VLOOKUP(G343,[1]Yolanda!$G:$Z,20,FALSE)</f>
        <v>0</v>
      </c>
      <c r="O343" s="13">
        <f t="shared" si="77"/>
        <v>0</v>
      </c>
      <c r="P343" s="5">
        <f t="shared" si="78"/>
        <v>0</v>
      </c>
      <c r="Q343" s="18">
        <f t="shared" si="79"/>
        <v>0</v>
      </c>
      <c r="R343" s="5">
        <f t="shared" si="80"/>
        <v>0</v>
      </c>
      <c r="S343" s="13">
        <f>VLOOKUP(G343,[1]Yolanda!$G:$AA,21,FALSE)</f>
        <v>0</v>
      </c>
      <c r="T343" s="13">
        <f t="shared" si="81"/>
        <v>0</v>
      </c>
      <c r="U343" s="5">
        <f t="shared" si="82"/>
        <v>0</v>
      </c>
      <c r="V343" s="15">
        <f t="shared" si="83"/>
        <v>0</v>
      </c>
      <c r="W343" s="5">
        <f t="shared" si="84"/>
        <v>0</v>
      </c>
      <c r="X343">
        <v>60.58</v>
      </c>
      <c r="Y343" s="6">
        <f t="shared" si="88"/>
        <v>0.97699999999999998</v>
      </c>
      <c r="Z343">
        <f t="shared" si="85"/>
        <v>2.5757499999999998</v>
      </c>
    </row>
    <row r="344" spans="1:26">
      <c r="A344" s="4" t="s">
        <v>15</v>
      </c>
      <c r="B344" s="4" t="s">
        <v>16</v>
      </c>
      <c r="C344" s="4" t="s">
        <v>17</v>
      </c>
      <c r="D344" s="4" t="s">
        <v>134</v>
      </c>
      <c r="E344" s="4" t="s">
        <v>135</v>
      </c>
      <c r="F344" s="4" t="s">
        <v>812</v>
      </c>
      <c r="G344" s="4" t="s">
        <v>813</v>
      </c>
      <c r="H344" s="4">
        <v>14829</v>
      </c>
      <c r="I344" s="4"/>
      <c r="J344" s="8">
        <f>VLOOKUP(G344,[1]Yolanda!$G:$J,4,FALSE)</f>
        <v>17202</v>
      </c>
      <c r="K344" s="5">
        <f t="shared" si="87"/>
        <v>0.495</v>
      </c>
      <c r="L344" s="10">
        <f t="shared" si="75"/>
        <v>1.1600242767550071</v>
      </c>
      <c r="M344" s="5">
        <f t="shared" si="76"/>
        <v>0.96899999999999997</v>
      </c>
      <c r="N344" s="13">
        <f>VLOOKUP(G344,[1]Yolanda!$G:$Z,20,FALSE)</f>
        <v>0</v>
      </c>
      <c r="O344" s="13">
        <f t="shared" si="77"/>
        <v>0</v>
      </c>
      <c r="P344" s="5">
        <f t="shared" si="78"/>
        <v>0</v>
      </c>
      <c r="Q344" s="18">
        <f t="shared" si="79"/>
        <v>0</v>
      </c>
      <c r="R344" s="5">
        <f t="shared" si="80"/>
        <v>0</v>
      </c>
      <c r="S344" s="13">
        <f>VLOOKUP(G344,[1]Yolanda!$G:$AA,21,FALSE)</f>
        <v>0</v>
      </c>
      <c r="T344" s="13">
        <f t="shared" si="81"/>
        <v>0</v>
      </c>
      <c r="U344" s="5">
        <f t="shared" si="82"/>
        <v>0</v>
      </c>
      <c r="V344" s="15">
        <f t="shared" si="83"/>
        <v>0</v>
      </c>
      <c r="W344" s="5">
        <f t="shared" si="84"/>
        <v>0</v>
      </c>
      <c r="X344">
        <v>45.89</v>
      </c>
      <c r="Y344" s="6">
        <f t="shared" si="88"/>
        <v>0.72399999999999998</v>
      </c>
      <c r="Z344">
        <f t="shared" si="85"/>
        <v>2.5540000000000003</v>
      </c>
    </row>
    <row r="345" spans="1:26">
      <c r="A345" s="4" t="s">
        <v>218</v>
      </c>
      <c r="B345" s="4" t="s">
        <v>219</v>
      </c>
      <c r="C345" s="4" t="s">
        <v>220</v>
      </c>
      <c r="D345" s="4" t="s">
        <v>221</v>
      </c>
      <c r="E345" s="4" t="s">
        <v>222</v>
      </c>
      <c r="F345" s="4" t="s">
        <v>233</v>
      </c>
      <c r="G345" s="4" t="s">
        <v>362</v>
      </c>
      <c r="H345" s="4">
        <v>61058</v>
      </c>
      <c r="I345" s="4"/>
      <c r="J345" s="8">
        <f>VLOOKUP(G345,[1]Yolanda!$G:$J,4,FALSE)</f>
        <v>9373</v>
      </c>
      <c r="K345" s="5">
        <f t="shared" si="87"/>
        <v>0.32800000000000001</v>
      </c>
      <c r="L345" s="10">
        <f t="shared" si="75"/>
        <v>0.15350977758852238</v>
      </c>
      <c r="M345" s="5">
        <f t="shared" si="76"/>
        <v>0.26600000000000001</v>
      </c>
      <c r="N345" s="13">
        <f>VLOOKUP(G345,[1]Yolanda!$G:$Z,20,FALSE)</f>
        <v>1</v>
      </c>
      <c r="O345" s="13">
        <f t="shared" si="77"/>
        <v>4.5999999999999996</v>
      </c>
      <c r="P345" s="5">
        <f t="shared" si="78"/>
        <v>0.32800000000000001</v>
      </c>
      <c r="Q345" s="18">
        <f t="shared" si="79"/>
        <v>7.5338203020079266E-5</v>
      </c>
      <c r="R345" s="5">
        <f t="shared" si="80"/>
        <v>0.33400000000000002</v>
      </c>
      <c r="S345" s="13">
        <f>VLOOKUP(G345,[1]Yolanda!$G:$AA,21,FALSE)</f>
        <v>3</v>
      </c>
      <c r="T345" s="13">
        <f t="shared" si="81"/>
        <v>13.799999999999999</v>
      </c>
      <c r="U345" s="5">
        <f t="shared" si="82"/>
        <v>0.32800000000000001</v>
      </c>
      <c r="V345" s="15">
        <f t="shared" si="83"/>
        <v>2.2601460906023779E-4</v>
      </c>
      <c r="W345" s="5">
        <f t="shared" si="84"/>
        <v>0.32200000000000001</v>
      </c>
      <c r="X345">
        <v>24.91</v>
      </c>
      <c r="Y345" s="6">
        <f t="shared" si="88"/>
        <v>0.156</v>
      </c>
      <c r="Z345">
        <f t="shared" si="85"/>
        <v>2.5445000000000002</v>
      </c>
    </row>
    <row r="346" spans="1:26">
      <c r="A346" s="4" t="s">
        <v>218</v>
      </c>
      <c r="B346" s="4" t="s">
        <v>219</v>
      </c>
      <c r="C346" s="4" t="s">
        <v>220</v>
      </c>
      <c r="D346" s="4" t="s">
        <v>221</v>
      </c>
      <c r="E346" s="4" t="s">
        <v>222</v>
      </c>
      <c r="F346" s="4" t="s">
        <v>457</v>
      </c>
      <c r="G346" s="4" t="s">
        <v>458</v>
      </c>
      <c r="H346" s="4">
        <v>36191</v>
      </c>
      <c r="I346" s="4"/>
      <c r="J346" s="8">
        <f>VLOOKUP(G346,[1]Yolanda!$G:$J,4,FALSE)</f>
        <v>1340</v>
      </c>
      <c r="K346" s="5">
        <f t="shared" si="87"/>
        <v>0.12</v>
      </c>
      <c r="L346" s="10">
        <f t="shared" si="75"/>
        <v>3.7025779890027907E-2</v>
      </c>
      <c r="M346" s="5">
        <f t="shared" si="76"/>
        <v>0.106</v>
      </c>
      <c r="N346" s="13">
        <f>VLOOKUP(G346,[1]Yolanda!$G:$Z,20,FALSE)</f>
        <v>7</v>
      </c>
      <c r="O346" s="13">
        <f t="shared" si="77"/>
        <v>32.199999999999996</v>
      </c>
      <c r="P346" s="5">
        <f t="shared" si="78"/>
        <v>0.40500000000000003</v>
      </c>
      <c r="Q346" s="18">
        <f t="shared" si="79"/>
        <v>8.8972396452156606E-4</v>
      </c>
      <c r="R346" s="5">
        <f t="shared" si="80"/>
        <v>0.40300000000000002</v>
      </c>
      <c r="S346" s="13">
        <f>VLOOKUP(G346,[1]Yolanda!$G:$AA,21,FALSE)</f>
        <v>25</v>
      </c>
      <c r="T346" s="13">
        <f t="shared" si="81"/>
        <v>114.99999999999999</v>
      </c>
      <c r="U346" s="5">
        <f t="shared" si="82"/>
        <v>0.38500000000000001</v>
      </c>
      <c r="V346" s="15">
        <f t="shared" si="83"/>
        <v>3.1775855875770215E-3</v>
      </c>
      <c r="W346" s="5">
        <f t="shared" si="84"/>
        <v>0.39300000000000002</v>
      </c>
      <c r="X346">
        <v>29.69</v>
      </c>
      <c r="Y346" s="6">
        <f t="shared" si="88"/>
        <v>0.251</v>
      </c>
      <c r="Z346">
        <f t="shared" si="85"/>
        <v>2.5309999999999997</v>
      </c>
    </row>
    <row r="347" spans="1:26">
      <c r="A347" s="4" t="s">
        <v>15</v>
      </c>
      <c r="B347" s="4" t="s">
        <v>16</v>
      </c>
      <c r="C347" s="4" t="s">
        <v>17</v>
      </c>
      <c r="D347" s="4" t="s">
        <v>481</v>
      </c>
      <c r="E347" s="4" t="s">
        <v>482</v>
      </c>
      <c r="F347" s="4" t="s">
        <v>913</v>
      </c>
      <c r="G347" s="4" t="s">
        <v>914</v>
      </c>
      <c r="H347" s="4">
        <v>10987</v>
      </c>
      <c r="I347" s="4"/>
      <c r="J347" s="8">
        <f>VLOOKUP(G347,[1]Yolanda!$G:$J,4,FALSE)</f>
        <v>12745</v>
      </c>
      <c r="K347" s="5">
        <f t="shared" si="87"/>
        <v>0.39500000000000002</v>
      </c>
      <c r="L347" s="10">
        <f t="shared" si="75"/>
        <v>1.1600072813324838</v>
      </c>
      <c r="M347" s="5">
        <f t="shared" si="76"/>
        <v>0.93700000000000006</v>
      </c>
      <c r="N347" s="13">
        <f>VLOOKUP(G347,[1]Yolanda!$G:$Z,20,FALSE)</f>
        <v>0</v>
      </c>
      <c r="O347" s="13">
        <f t="shared" si="77"/>
        <v>0</v>
      </c>
      <c r="P347" s="5">
        <f t="shared" si="78"/>
        <v>0</v>
      </c>
      <c r="Q347" s="18">
        <f t="shared" si="79"/>
        <v>0</v>
      </c>
      <c r="R347" s="5">
        <f t="shared" si="80"/>
        <v>0</v>
      </c>
      <c r="S347" s="13">
        <f>VLOOKUP(G347,[1]Yolanda!$G:$AA,21,FALSE)</f>
        <v>0</v>
      </c>
      <c r="T347" s="13">
        <f t="shared" si="81"/>
        <v>0</v>
      </c>
      <c r="U347" s="5">
        <f t="shared" si="82"/>
        <v>0</v>
      </c>
      <c r="V347" s="15">
        <f t="shared" si="83"/>
        <v>0</v>
      </c>
      <c r="W347" s="5">
        <f t="shared" si="84"/>
        <v>0</v>
      </c>
      <c r="X347">
        <v>50.72</v>
      </c>
      <c r="Y347" s="6">
        <f t="shared" si="88"/>
        <v>0.85099999999999998</v>
      </c>
      <c r="Z347">
        <f t="shared" si="85"/>
        <v>2.516</v>
      </c>
    </row>
    <row r="348" spans="1:26">
      <c r="A348" s="4" t="s">
        <v>218</v>
      </c>
      <c r="B348" s="4" t="s">
        <v>219</v>
      </c>
      <c r="C348" s="4" t="s">
        <v>220</v>
      </c>
      <c r="D348" s="4" t="s">
        <v>328</v>
      </c>
      <c r="E348" s="4" t="s">
        <v>329</v>
      </c>
      <c r="F348" s="4" t="s">
        <v>500</v>
      </c>
      <c r="G348" s="4" t="s">
        <v>501</v>
      </c>
      <c r="H348" s="4">
        <v>9758</v>
      </c>
      <c r="I348" s="4"/>
      <c r="J348" s="8">
        <f>VLOOKUP(G348,[1]Yolanda!$G:$J,4,FALSE)</f>
        <v>490</v>
      </c>
      <c r="K348" s="5">
        <f t="shared" si="87"/>
        <v>5.3999999999999999E-2</v>
      </c>
      <c r="L348" s="10">
        <f t="shared" si="75"/>
        <v>5.0215208034433287E-2</v>
      </c>
      <c r="M348" s="5">
        <f t="shared" si="76"/>
        <v>0.129</v>
      </c>
      <c r="N348" s="13">
        <f>VLOOKUP(G348,[1]Yolanda!$G:$Z,20,FALSE)</f>
        <v>2</v>
      </c>
      <c r="O348" s="13">
        <f t="shared" si="77"/>
        <v>9.1999999999999993</v>
      </c>
      <c r="P348" s="5">
        <f t="shared" si="78"/>
        <v>0.34200000000000003</v>
      </c>
      <c r="Q348" s="18">
        <f t="shared" si="79"/>
        <v>9.4281615085058405E-4</v>
      </c>
      <c r="R348" s="5">
        <f t="shared" si="80"/>
        <v>0.40899999999999997</v>
      </c>
      <c r="S348" s="13">
        <f>VLOOKUP(G348,[1]Yolanda!$G:$AA,21,FALSE)</f>
        <v>36</v>
      </c>
      <c r="T348" s="13">
        <f t="shared" si="81"/>
        <v>165.6</v>
      </c>
      <c r="U348" s="5">
        <f t="shared" si="82"/>
        <v>0.40699999999999997</v>
      </c>
      <c r="V348" s="15">
        <f t="shared" si="83"/>
        <v>1.6970690715310512E-2</v>
      </c>
      <c r="W348" s="5">
        <f t="shared" si="84"/>
        <v>0.47299999999999998</v>
      </c>
      <c r="X348">
        <v>32.4</v>
      </c>
      <c r="Y348" s="6">
        <f t="shared" si="88"/>
        <v>0.31</v>
      </c>
      <c r="Z348">
        <f t="shared" si="85"/>
        <v>2.5130000000000003</v>
      </c>
    </row>
    <row r="349" spans="1:26">
      <c r="A349" s="4" t="s">
        <v>70</v>
      </c>
      <c r="B349" s="4" t="s">
        <v>71</v>
      </c>
      <c r="C349" s="4" t="s">
        <v>72</v>
      </c>
      <c r="D349" s="4" t="s">
        <v>166</v>
      </c>
      <c r="E349" s="4" t="s">
        <v>167</v>
      </c>
      <c r="F349" s="4" t="s">
        <v>1018</v>
      </c>
      <c r="G349" s="4" t="s">
        <v>1019</v>
      </c>
      <c r="H349" s="4">
        <v>39416</v>
      </c>
      <c r="I349" s="4"/>
      <c r="J349" s="8">
        <f>VLOOKUP(G349,[1]Yolanda!$G:$J,4,FALSE)</f>
        <v>39416</v>
      </c>
      <c r="K349" s="5">
        <f t="shared" si="87"/>
        <v>0.80800000000000005</v>
      </c>
      <c r="L349" s="10">
        <f t="shared" si="75"/>
        <v>1</v>
      </c>
      <c r="M349" s="5">
        <f t="shared" si="76"/>
        <v>0.42299999999999999</v>
      </c>
      <c r="N349" s="13">
        <f>VLOOKUP(G349,[1]Yolanda!$G:$Z,20,FALSE)</f>
        <v>0</v>
      </c>
      <c r="O349" s="13">
        <f t="shared" si="77"/>
        <v>0</v>
      </c>
      <c r="P349" s="5">
        <f t="shared" si="78"/>
        <v>0</v>
      </c>
      <c r="Q349" s="18">
        <f t="shared" si="79"/>
        <v>0</v>
      </c>
      <c r="R349" s="5">
        <f t="shared" si="80"/>
        <v>0</v>
      </c>
      <c r="S349" s="13">
        <f>VLOOKUP(G349,[1]Yolanda!$G:$AA,21,FALSE)</f>
        <v>0</v>
      </c>
      <c r="T349" s="13">
        <f t="shared" si="81"/>
        <v>0</v>
      </c>
      <c r="U349" s="5">
        <f t="shared" si="82"/>
        <v>0</v>
      </c>
      <c r="V349" s="15">
        <f t="shared" si="83"/>
        <v>0</v>
      </c>
      <c r="W349" s="5">
        <f t="shared" si="84"/>
        <v>0</v>
      </c>
      <c r="X349">
        <v>59.9</v>
      </c>
      <c r="Y349" s="6">
        <f t="shared" si="88"/>
        <v>0.97299999999999998</v>
      </c>
      <c r="Z349">
        <f t="shared" si="85"/>
        <v>2.5117499999999997</v>
      </c>
    </row>
    <row r="350" spans="1:26">
      <c r="A350" s="4" t="s">
        <v>368</v>
      </c>
      <c r="B350" s="4" t="s">
        <v>369</v>
      </c>
      <c r="C350" s="4" t="s">
        <v>370</v>
      </c>
      <c r="D350" s="4" t="s">
        <v>962</v>
      </c>
      <c r="E350" s="4" t="s">
        <v>963</v>
      </c>
      <c r="F350" s="4" t="s">
        <v>1001</v>
      </c>
      <c r="G350" s="4" t="s">
        <v>1002</v>
      </c>
      <c r="H350" s="4">
        <v>12786</v>
      </c>
      <c r="I350" s="4"/>
      <c r="J350" s="8">
        <f>VLOOKUP(G350,[1]Yolanda!$G:$J,4,FALSE)</f>
        <v>2590</v>
      </c>
      <c r="K350" s="5">
        <f t="shared" si="87"/>
        <v>0.183</v>
      </c>
      <c r="L350" s="10">
        <f t="shared" si="75"/>
        <v>0.20256530580322227</v>
      </c>
      <c r="M350" s="5">
        <f t="shared" si="76"/>
        <v>0.27600000000000002</v>
      </c>
      <c r="N350" s="13">
        <f>VLOOKUP(G350,[1]Yolanda!$G:$Z,20,FALSE)</f>
        <v>0</v>
      </c>
      <c r="O350" s="13">
        <f t="shared" si="77"/>
        <v>0</v>
      </c>
      <c r="P350" s="5">
        <f t="shared" si="78"/>
        <v>0</v>
      </c>
      <c r="Q350" s="18">
        <f t="shared" si="79"/>
        <v>0</v>
      </c>
      <c r="R350" s="5">
        <f t="shared" si="80"/>
        <v>0</v>
      </c>
      <c r="S350" s="13">
        <f>VLOOKUP(G350,[1]Yolanda!$G:$AA,21,FALSE)</f>
        <v>512</v>
      </c>
      <c r="T350" s="13">
        <f t="shared" si="81"/>
        <v>2355.1999999999998</v>
      </c>
      <c r="U350" s="5">
        <f t="shared" si="82"/>
        <v>0.61799999999999999</v>
      </c>
      <c r="V350" s="15">
        <f t="shared" si="83"/>
        <v>0.18420147035820428</v>
      </c>
      <c r="W350" s="5">
        <f t="shared" si="84"/>
        <v>0.68700000000000006</v>
      </c>
      <c r="X350">
        <v>57.63</v>
      </c>
      <c r="Y350" s="6">
        <f t="shared" si="88"/>
        <v>0.95099999999999996</v>
      </c>
      <c r="Z350">
        <f t="shared" si="85"/>
        <v>2.5034999999999998</v>
      </c>
    </row>
    <row r="351" spans="1:26">
      <c r="A351" s="4" t="s">
        <v>15</v>
      </c>
      <c r="B351" s="4" t="s">
        <v>16</v>
      </c>
      <c r="C351" s="4" t="s">
        <v>17</v>
      </c>
      <c r="D351" s="4" t="s">
        <v>481</v>
      </c>
      <c r="E351" s="4" t="s">
        <v>482</v>
      </c>
      <c r="F351" s="4" t="s">
        <v>932</v>
      </c>
      <c r="G351" s="4" t="s">
        <v>933</v>
      </c>
      <c r="H351" s="4">
        <v>11744</v>
      </c>
      <c r="I351" s="4"/>
      <c r="J351" s="8">
        <f>VLOOKUP(G351,[1]Yolanda!$G:$J,4,FALSE)</f>
        <v>13623</v>
      </c>
      <c r="K351" s="5">
        <f t="shared" si="87"/>
        <v>0.40699999999999997</v>
      </c>
      <c r="L351" s="10">
        <f t="shared" si="75"/>
        <v>1.1599965940054495</v>
      </c>
      <c r="M351" s="5">
        <f t="shared" si="76"/>
        <v>0.89500000000000002</v>
      </c>
      <c r="N351" s="13">
        <f>VLOOKUP(G351,[1]Yolanda!$G:$Z,20,FALSE)</f>
        <v>0</v>
      </c>
      <c r="O351" s="13">
        <f t="shared" si="77"/>
        <v>0</v>
      </c>
      <c r="P351" s="5">
        <f t="shared" si="78"/>
        <v>0</v>
      </c>
      <c r="Q351" s="18">
        <f t="shared" si="79"/>
        <v>0</v>
      </c>
      <c r="R351" s="5">
        <f t="shared" si="80"/>
        <v>0</v>
      </c>
      <c r="S351" s="13">
        <f>VLOOKUP(G351,[1]Yolanda!$G:$AA,21,FALSE)</f>
        <v>0</v>
      </c>
      <c r="T351" s="13">
        <f t="shared" si="81"/>
        <v>0</v>
      </c>
      <c r="U351" s="5">
        <f t="shared" si="82"/>
        <v>0</v>
      </c>
      <c r="V351" s="15">
        <f t="shared" si="83"/>
        <v>0</v>
      </c>
      <c r="W351" s="5">
        <f t="shared" si="84"/>
        <v>0</v>
      </c>
      <c r="X351">
        <v>51.89</v>
      </c>
      <c r="Y351" s="6">
        <f t="shared" si="88"/>
        <v>0.874</v>
      </c>
      <c r="Z351">
        <f t="shared" si="85"/>
        <v>2.5015000000000001</v>
      </c>
    </row>
    <row r="352" spans="1:26">
      <c r="A352" s="4" t="s">
        <v>70</v>
      </c>
      <c r="B352" s="4" t="s">
        <v>71</v>
      </c>
      <c r="C352" s="4" t="s">
        <v>72</v>
      </c>
      <c r="D352" s="4" t="s">
        <v>73</v>
      </c>
      <c r="E352" s="4" t="s">
        <v>74</v>
      </c>
      <c r="F352" s="4" t="s">
        <v>427</v>
      </c>
      <c r="G352" s="4" t="s">
        <v>969</v>
      </c>
      <c r="H352" s="4">
        <v>43579</v>
      </c>
      <c r="I352" s="4"/>
      <c r="J352" s="8">
        <f>VLOOKUP(G352,[1]Yolanda!$G:$J,4,FALSE)</f>
        <v>43579</v>
      </c>
      <c r="K352" s="5">
        <f t="shared" si="87"/>
        <v>0.84199999999999997</v>
      </c>
      <c r="L352" s="10">
        <f t="shared" si="75"/>
        <v>1</v>
      </c>
      <c r="M352" s="5">
        <f t="shared" si="76"/>
        <v>0.42299999999999999</v>
      </c>
      <c r="N352" s="13">
        <f>VLOOKUP(G352,[1]Yolanda!$G:$Z,20,FALSE)</f>
        <v>0</v>
      </c>
      <c r="O352" s="13">
        <f t="shared" si="77"/>
        <v>0</v>
      </c>
      <c r="P352" s="5">
        <f t="shared" si="78"/>
        <v>0</v>
      </c>
      <c r="Q352" s="18">
        <f t="shared" si="79"/>
        <v>0</v>
      </c>
      <c r="R352" s="5">
        <f t="shared" si="80"/>
        <v>0</v>
      </c>
      <c r="S352" s="13">
        <f>VLOOKUP(G352,[1]Yolanda!$G:$AA,21,FALSE)</f>
        <v>0</v>
      </c>
      <c r="T352" s="13">
        <f t="shared" si="81"/>
        <v>0</v>
      </c>
      <c r="U352" s="5">
        <f t="shared" si="82"/>
        <v>0</v>
      </c>
      <c r="V352" s="15">
        <f t="shared" si="83"/>
        <v>0</v>
      </c>
      <c r="W352" s="5">
        <f t="shared" si="84"/>
        <v>0</v>
      </c>
      <c r="X352">
        <v>55.15</v>
      </c>
      <c r="Y352" s="6">
        <f t="shared" si="88"/>
        <v>0.91600000000000004</v>
      </c>
      <c r="Z352">
        <f t="shared" si="85"/>
        <v>2.4972499999999997</v>
      </c>
    </row>
    <row r="353" spans="1:26">
      <c r="A353" s="4" t="s">
        <v>70</v>
      </c>
      <c r="B353" s="4" t="s">
        <v>71</v>
      </c>
      <c r="C353" s="4" t="s">
        <v>72</v>
      </c>
      <c r="D353" s="4" t="s">
        <v>166</v>
      </c>
      <c r="E353" s="4" t="s">
        <v>167</v>
      </c>
      <c r="F353" s="4" t="s">
        <v>869</v>
      </c>
      <c r="G353" s="4" t="s">
        <v>870</v>
      </c>
      <c r="H353" s="4">
        <v>74187</v>
      </c>
      <c r="I353" s="4"/>
      <c r="J353" s="8">
        <f>VLOOKUP(G353,[1]Yolanda!$G:$J,4,FALSE)</f>
        <v>74187</v>
      </c>
      <c r="K353" s="5">
        <f t="shared" si="87"/>
        <v>0.93500000000000005</v>
      </c>
      <c r="L353" s="10">
        <f t="shared" si="75"/>
        <v>1</v>
      </c>
      <c r="M353" s="5">
        <f t="shared" si="76"/>
        <v>0.42299999999999999</v>
      </c>
      <c r="N353" s="13">
        <f>VLOOKUP(G353,[1]Yolanda!$G:$Z,20,FALSE)</f>
        <v>0</v>
      </c>
      <c r="O353" s="13">
        <f t="shared" si="77"/>
        <v>0</v>
      </c>
      <c r="P353" s="5">
        <f t="shared" si="78"/>
        <v>0</v>
      </c>
      <c r="Q353" s="18">
        <f t="shared" si="79"/>
        <v>0</v>
      </c>
      <c r="R353" s="5">
        <f t="shared" si="80"/>
        <v>0</v>
      </c>
      <c r="S353" s="13">
        <f>VLOOKUP(G353,[1]Yolanda!$G:$AA,21,FALSE)</f>
        <v>0</v>
      </c>
      <c r="T353" s="13">
        <f t="shared" si="81"/>
        <v>0</v>
      </c>
      <c r="U353" s="5">
        <f t="shared" si="82"/>
        <v>0</v>
      </c>
      <c r="V353" s="15">
        <f t="shared" si="83"/>
        <v>0</v>
      </c>
      <c r="W353" s="5">
        <f t="shared" si="84"/>
        <v>0</v>
      </c>
      <c r="X353">
        <v>48.83</v>
      </c>
      <c r="Y353" s="6">
        <f t="shared" si="88"/>
        <v>0.79700000000000004</v>
      </c>
      <c r="Z353">
        <f t="shared" si="85"/>
        <v>2.4945000000000004</v>
      </c>
    </row>
    <row r="354" spans="1:26">
      <c r="A354" s="4" t="s">
        <v>368</v>
      </c>
      <c r="B354" s="4" t="s">
        <v>369</v>
      </c>
      <c r="C354" s="4" t="s">
        <v>370</v>
      </c>
      <c r="D354" s="4" t="s">
        <v>666</v>
      </c>
      <c r="E354" s="4" t="s">
        <v>667</v>
      </c>
      <c r="F354" s="4" t="s">
        <v>668</v>
      </c>
      <c r="G354" s="4" t="s">
        <v>669</v>
      </c>
      <c r="H354" s="4">
        <v>140540</v>
      </c>
      <c r="I354" s="4"/>
      <c r="J354" s="8">
        <f>VLOOKUP(G354,[1]Yolanda!$G:$J,4,FALSE)</f>
        <v>1922</v>
      </c>
      <c r="K354" s="5">
        <f t="shared" si="87"/>
        <v>0.155</v>
      </c>
      <c r="L354" s="10">
        <f t="shared" si="75"/>
        <v>1.3675821830083961E-2</v>
      </c>
      <c r="M354" s="5">
        <f t="shared" si="76"/>
        <v>4.3999999999999997E-2</v>
      </c>
      <c r="N354" s="13">
        <f>VLOOKUP(G354,[1]Yolanda!$G:$Z,20,FALSE)</f>
        <v>2</v>
      </c>
      <c r="O354" s="13">
        <f t="shared" si="77"/>
        <v>9.1999999999999993</v>
      </c>
      <c r="P354" s="5">
        <f t="shared" si="78"/>
        <v>0.34200000000000003</v>
      </c>
      <c r="Q354" s="18">
        <f t="shared" si="79"/>
        <v>6.5461790237654761E-5</v>
      </c>
      <c r="R354" s="5">
        <f t="shared" si="80"/>
        <v>0.33200000000000002</v>
      </c>
      <c r="S354" s="13">
        <f>VLOOKUP(G354,[1]Yolanda!$G:$AA,21,FALSE)</f>
        <v>12</v>
      </c>
      <c r="T354" s="13">
        <f t="shared" si="81"/>
        <v>55.199999999999996</v>
      </c>
      <c r="U354" s="5">
        <f t="shared" si="82"/>
        <v>0.35599999999999998</v>
      </c>
      <c r="V354" s="15">
        <f t="shared" si="83"/>
        <v>3.9277074142592854E-4</v>
      </c>
      <c r="W354" s="5">
        <f t="shared" si="84"/>
        <v>0.32800000000000001</v>
      </c>
      <c r="X354">
        <v>40.08</v>
      </c>
      <c r="Y354" s="6">
        <f t="shared" si="88"/>
        <v>0.54900000000000004</v>
      </c>
      <c r="Z354">
        <f t="shared" si="85"/>
        <v>2.4902500000000001</v>
      </c>
    </row>
    <row r="355" spans="1:26">
      <c r="A355" s="4" t="s">
        <v>170</v>
      </c>
      <c r="B355" s="4" t="s">
        <v>171</v>
      </c>
      <c r="C355" s="4" t="s">
        <v>172</v>
      </c>
      <c r="D355" s="4" t="s">
        <v>185</v>
      </c>
      <c r="E355" s="4" t="s">
        <v>186</v>
      </c>
      <c r="F355" s="4" t="s">
        <v>298</v>
      </c>
      <c r="G355" s="4" t="s">
        <v>299</v>
      </c>
      <c r="H355" s="4">
        <v>163045</v>
      </c>
      <c r="I355" s="4"/>
      <c r="J355" s="8">
        <f>VLOOKUP(G355,[1]Yolanda!$G:$J,4,FALSE)</f>
        <v>5730</v>
      </c>
      <c r="K355" s="5">
        <f t="shared" si="87"/>
        <v>0.26400000000000001</v>
      </c>
      <c r="L355" s="10">
        <f t="shared" si="75"/>
        <v>3.5143671992394737E-2</v>
      </c>
      <c r="M355" s="5">
        <f t="shared" si="76"/>
        <v>9.8000000000000004E-2</v>
      </c>
      <c r="N355" s="13">
        <f>VLOOKUP(G355,[1]Yolanda!$G:$Z,20,FALSE)</f>
        <v>13</v>
      </c>
      <c r="O355" s="13">
        <f t="shared" si="77"/>
        <v>59.8</v>
      </c>
      <c r="P355" s="5">
        <f t="shared" si="78"/>
        <v>0.437</v>
      </c>
      <c r="Q355" s="18">
        <f t="shared" si="79"/>
        <v>3.6676991014750529E-4</v>
      </c>
      <c r="R355" s="5">
        <f t="shared" si="80"/>
        <v>0.35799999999999998</v>
      </c>
      <c r="S355" s="13">
        <f>VLOOKUP(G355,[1]Yolanda!$G:$AA,21,FALSE)</f>
        <v>18</v>
      </c>
      <c r="T355" s="13">
        <f t="shared" si="81"/>
        <v>82.8</v>
      </c>
      <c r="U355" s="5">
        <f t="shared" si="82"/>
        <v>0.377</v>
      </c>
      <c r="V355" s="15">
        <f t="shared" si="83"/>
        <v>5.0783526020423803E-4</v>
      </c>
      <c r="W355" s="5">
        <f t="shared" si="84"/>
        <v>0.33600000000000002</v>
      </c>
      <c r="X355">
        <v>20.73</v>
      </c>
      <c r="Y355" s="6">
        <f t="shared" si="88"/>
        <v>9.2999999999999999E-2</v>
      </c>
      <c r="Z355">
        <f t="shared" si="85"/>
        <v>2.4714999999999998</v>
      </c>
    </row>
    <row r="356" spans="1:26">
      <c r="A356" s="4" t="s">
        <v>199</v>
      </c>
      <c r="B356" s="4" t="s">
        <v>200</v>
      </c>
      <c r="C356" s="4" t="s">
        <v>201</v>
      </c>
      <c r="D356" s="4" t="s">
        <v>505</v>
      </c>
      <c r="E356" s="4" t="s">
        <v>506</v>
      </c>
      <c r="F356" s="4" t="s">
        <v>1026</v>
      </c>
      <c r="G356" s="4" t="s">
        <v>1027</v>
      </c>
      <c r="H356" s="4">
        <v>25671</v>
      </c>
      <c r="I356" s="4"/>
      <c r="J356" s="8">
        <f>VLOOKUP(G356,[1]Yolanda!$G:$J,4,FALSE)</f>
        <v>915</v>
      </c>
      <c r="K356" s="5">
        <f t="shared" si="87"/>
        <v>9.1999999999999998E-2</v>
      </c>
      <c r="L356" s="10">
        <f t="shared" si="75"/>
        <v>3.5643332943788714E-2</v>
      </c>
      <c r="M356" s="5">
        <f t="shared" si="76"/>
        <v>0.1</v>
      </c>
      <c r="N356" s="13">
        <f>VLOOKUP(G356,[1]Yolanda!$G:$Z,20,FALSE)</f>
        <v>2</v>
      </c>
      <c r="O356" s="13">
        <f t="shared" si="77"/>
        <v>9.1999999999999993</v>
      </c>
      <c r="P356" s="5">
        <f t="shared" si="78"/>
        <v>0.34200000000000003</v>
      </c>
      <c r="Q356" s="18">
        <f t="shared" si="79"/>
        <v>3.5838105254956952E-4</v>
      </c>
      <c r="R356" s="5">
        <f t="shared" si="80"/>
        <v>0.35599999999999998</v>
      </c>
      <c r="S356" s="13">
        <f>VLOOKUP(G356,[1]Yolanda!$G:$AA,21,FALSE)</f>
        <v>0</v>
      </c>
      <c r="T356" s="13">
        <f t="shared" si="81"/>
        <v>0</v>
      </c>
      <c r="U356" s="5">
        <f t="shared" si="82"/>
        <v>0</v>
      </c>
      <c r="V356" s="15">
        <f t="shared" si="83"/>
        <v>0</v>
      </c>
      <c r="W356" s="5">
        <f t="shared" si="84"/>
        <v>0</v>
      </c>
      <c r="X356">
        <v>62.31</v>
      </c>
      <c r="Y356" s="6">
        <f t="shared" si="88"/>
        <v>0.98099999999999998</v>
      </c>
      <c r="Z356">
        <f t="shared" si="85"/>
        <v>2.4424999999999999</v>
      </c>
    </row>
    <row r="357" spans="1:26">
      <c r="A357" s="4" t="s">
        <v>170</v>
      </c>
      <c r="B357" s="4" t="s">
        <v>171</v>
      </c>
      <c r="C357" s="4" t="s">
        <v>172</v>
      </c>
      <c r="D357" s="4" t="s">
        <v>185</v>
      </c>
      <c r="E357" s="4" t="s">
        <v>186</v>
      </c>
      <c r="F357" s="4" t="s">
        <v>459</v>
      </c>
      <c r="G357" s="4" t="s">
        <v>460</v>
      </c>
      <c r="H357" s="4">
        <v>71013</v>
      </c>
      <c r="I357" s="4"/>
      <c r="J357" s="8">
        <f>VLOOKUP(G357,[1]Yolanda!$G:$J,4,FALSE)</f>
        <v>1680</v>
      </c>
      <c r="K357" s="5">
        <f t="shared" si="87"/>
        <v>0.14699999999999999</v>
      </c>
      <c r="L357" s="10">
        <f t="shared" si="75"/>
        <v>2.3657640150394999E-2</v>
      </c>
      <c r="M357" s="5">
        <f t="shared" si="76"/>
        <v>6.8000000000000005E-2</v>
      </c>
      <c r="N357" s="13">
        <f>VLOOKUP(G357,[1]Yolanda!$G:$Z,20,FALSE)</f>
        <v>9</v>
      </c>
      <c r="O357" s="13">
        <f t="shared" si="77"/>
        <v>41.4</v>
      </c>
      <c r="P357" s="5">
        <f t="shared" si="78"/>
        <v>0.42299999999999999</v>
      </c>
      <c r="Q357" s="18">
        <f t="shared" si="79"/>
        <v>5.8299184656330529E-4</v>
      </c>
      <c r="R357" s="5">
        <f t="shared" si="80"/>
        <v>0.377</v>
      </c>
      <c r="S357" s="13">
        <f>VLOOKUP(G357,[1]Yolanda!$G:$AA,21,FALSE)</f>
        <v>7</v>
      </c>
      <c r="T357" s="13">
        <f t="shared" si="81"/>
        <v>32.199999999999996</v>
      </c>
      <c r="U357" s="5">
        <f t="shared" si="82"/>
        <v>0.34799999999999998</v>
      </c>
      <c r="V357" s="15">
        <f t="shared" si="83"/>
        <v>4.5343810288257075E-4</v>
      </c>
      <c r="W357" s="5">
        <f t="shared" si="84"/>
        <v>0.33200000000000002</v>
      </c>
      <c r="X357">
        <v>29.7</v>
      </c>
      <c r="Y357" s="6">
        <f t="shared" si="88"/>
        <v>0.253</v>
      </c>
      <c r="Z357">
        <f t="shared" si="85"/>
        <v>2.4317500000000001</v>
      </c>
    </row>
    <row r="358" spans="1:26">
      <c r="A358" s="4" t="s">
        <v>15</v>
      </c>
      <c r="B358" s="4" t="s">
        <v>16</v>
      </c>
      <c r="C358" s="4" t="s">
        <v>17</v>
      </c>
      <c r="D358" s="4" t="s">
        <v>134</v>
      </c>
      <c r="E358" s="4" t="s">
        <v>135</v>
      </c>
      <c r="F358" s="4" t="s">
        <v>696</v>
      </c>
      <c r="G358" s="4" t="s">
        <v>697</v>
      </c>
      <c r="H358" s="4">
        <v>17075</v>
      </c>
      <c r="I358" s="4"/>
      <c r="J358" s="8">
        <f>VLOOKUP(G358,[1]Yolanda!$G:$J,4,FALSE)</f>
        <v>19807</v>
      </c>
      <c r="K358" s="5">
        <f t="shared" si="87"/>
        <v>0.54800000000000004</v>
      </c>
      <c r="L358" s="10">
        <f t="shared" si="75"/>
        <v>1.1599999999999999</v>
      </c>
      <c r="M358" s="5">
        <f t="shared" si="76"/>
        <v>0.90900000000000003</v>
      </c>
      <c r="N358" s="13">
        <f>VLOOKUP(G358,[1]Yolanda!$G:$Z,20,FALSE)</f>
        <v>0</v>
      </c>
      <c r="O358" s="13">
        <f t="shared" si="77"/>
        <v>0</v>
      </c>
      <c r="P358" s="5">
        <f t="shared" si="78"/>
        <v>0</v>
      </c>
      <c r="Q358" s="18">
        <f t="shared" si="79"/>
        <v>0</v>
      </c>
      <c r="R358" s="5">
        <f t="shared" si="80"/>
        <v>0</v>
      </c>
      <c r="S358" s="13">
        <f>VLOOKUP(G358,[1]Yolanda!$G:$AA,21,FALSE)</f>
        <v>0</v>
      </c>
      <c r="T358" s="13">
        <f t="shared" si="81"/>
        <v>0</v>
      </c>
      <c r="U358" s="5">
        <f t="shared" si="82"/>
        <v>0</v>
      </c>
      <c r="V358" s="15">
        <f t="shared" si="83"/>
        <v>0</v>
      </c>
      <c r="W358" s="5">
        <f t="shared" si="84"/>
        <v>0</v>
      </c>
      <c r="X358">
        <v>41.66</v>
      </c>
      <c r="Y358" s="6">
        <f t="shared" si="88"/>
        <v>0.58599999999999997</v>
      </c>
      <c r="Z358">
        <f t="shared" si="85"/>
        <v>2.4072499999999999</v>
      </c>
    </row>
    <row r="359" spans="1:26">
      <c r="A359" s="4" t="s">
        <v>15</v>
      </c>
      <c r="B359" s="4" t="s">
        <v>16</v>
      </c>
      <c r="C359" s="4" t="s">
        <v>17</v>
      </c>
      <c r="D359" s="4" t="s">
        <v>134</v>
      </c>
      <c r="E359" s="4" t="s">
        <v>135</v>
      </c>
      <c r="F359" s="4" t="s">
        <v>999</v>
      </c>
      <c r="G359" s="4" t="s">
        <v>1000</v>
      </c>
      <c r="H359" s="4">
        <v>6563</v>
      </c>
      <c r="I359" s="4"/>
      <c r="J359" s="8">
        <f>VLOOKUP(G359,[1]Yolanda!$G:$J,4,FALSE)</f>
        <v>7613</v>
      </c>
      <c r="K359" s="5">
        <f t="shared" si="87"/>
        <v>0.28599999999999998</v>
      </c>
      <c r="L359" s="10">
        <f t="shared" si="75"/>
        <v>1.159987810452537</v>
      </c>
      <c r="M359" s="5">
        <f t="shared" si="76"/>
        <v>0.877</v>
      </c>
      <c r="N359" s="13">
        <f>VLOOKUP(G359,[1]Yolanda!$G:$Z,20,FALSE)</f>
        <v>0</v>
      </c>
      <c r="O359" s="13">
        <f t="shared" si="77"/>
        <v>0</v>
      </c>
      <c r="P359" s="5">
        <f t="shared" si="78"/>
        <v>0</v>
      </c>
      <c r="Q359" s="18">
        <f t="shared" si="79"/>
        <v>0</v>
      </c>
      <c r="R359" s="5">
        <f t="shared" si="80"/>
        <v>0</v>
      </c>
      <c r="S359" s="13">
        <f>VLOOKUP(G359,[1]Yolanda!$G:$AA,21,FALSE)</f>
        <v>0</v>
      </c>
      <c r="T359" s="13">
        <f t="shared" si="81"/>
        <v>0</v>
      </c>
      <c r="U359" s="5">
        <f t="shared" si="82"/>
        <v>0</v>
      </c>
      <c r="V359" s="15">
        <f t="shared" si="83"/>
        <v>0</v>
      </c>
      <c r="W359" s="5">
        <f t="shared" si="84"/>
        <v>0</v>
      </c>
      <c r="X359">
        <v>57.75</v>
      </c>
      <c r="Y359" s="6">
        <f t="shared" si="88"/>
        <v>0.95299999999999996</v>
      </c>
      <c r="Z359">
        <f t="shared" si="85"/>
        <v>2.4067499999999997</v>
      </c>
    </row>
    <row r="360" spans="1:26">
      <c r="A360" s="4" t="s">
        <v>170</v>
      </c>
      <c r="B360" s="4" t="s">
        <v>171</v>
      </c>
      <c r="C360" s="4" t="s">
        <v>172</v>
      </c>
      <c r="D360" s="4" t="s">
        <v>185</v>
      </c>
      <c r="E360" s="4" t="s">
        <v>186</v>
      </c>
      <c r="F360" s="4" t="s">
        <v>442</v>
      </c>
      <c r="G360" s="4" t="s">
        <v>443</v>
      </c>
      <c r="H360" s="4">
        <v>65431</v>
      </c>
      <c r="I360" s="4"/>
      <c r="J360" s="8">
        <f>VLOOKUP(G360,[1]Yolanda!$G:$J,4,FALSE)</f>
        <v>1929</v>
      </c>
      <c r="K360" s="5">
        <f t="shared" si="87"/>
        <v>0.157</v>
      </c>
      <c r="L360" s="10">
        <f t="shared" si="75"/>
        <v>2.9481438461891152E-2</v>
      </c>
      <c r="M360" s="5">
        <f t="shared" si="76"/>
        <v>8.2000000000000003E-2</v>
      </c>
      <c r="N360" s="13">
        <f>VLOOKUP(G360,[1]Yolanda!$G:$Z,20,FALSE)</f>
        <v>5</v>
      </c>
      <c r="O360" s="13">
        <f t="shared" si="77"/>
        <v>23</v>
      </c>
      <c r="P360" s="5">
        <f t="shared" si="78"/>
        <v>0.38900000000000001</v>
      </c>
      <c r="Q360" s="18">
        <f t="shared" si="79"/>
        <v>3.515153367669759E-4</v>
      </c>
      <c r="R360" s="5">
        <f t="shared" si="80"/>
        <v>0.35399999999999998</v>
      </c>
      <c r="S360" s="13">
        <f>VLOOKUP(G360,[1]Yolanda!$G:$AA,21,FALSE)</f>
        <v>22</v>
      </c>
      <c r="T360" s="13">
        <f t="shared" si="81"/>
        <v>101.19999999999999</v>
      </c>
      <c r="U360" s="5">
        <f t="shared" si="82"/>
        <v>0.38300000000000001</v>
      </c>
      <c r="V360" s="15">
        <f t="shared" si="83"/>
        <v>1.5466674817746938E-3</v>
      </c>
      <c r="W360" s="5">
        <f t="shared" si="84"/>
        <v>0.36199999999999999</v>
      </c>
      <c r="X360">
        <v>28.9</v>
      </c>
      <c r="Y360" s="6">
        <f t="shared" si="88"/>
        <v>0.23699999999999999</v>
      </c>
      <c r="Z360">
        <f t="shared" si="85"/>
        <v>2.3947500000000002</v>
      </c>
    </row>
    <row r="361" spans="1:26">
      <c r="A361" s="4" t="s">
        <v>218</v>
      </c>
      <c r="B361" s="4" t="s">
        <v>219</v>
      </c>
      <c r="C361" s="4" t="s">
        <v>220</v>
      </c>
      <c r="D361" s="4" t="s">
        <v>393</v>
      </c>
      <c r="E361" s="4" t="s">
        <v>394</v>
      </c>
      <c r="F361" s="4" t="s">
        <v>395</v>
      </c>
      <c r="G361" s="4" t="s">
        <v>396</v>
      </c>
      <c r="H361" s="4">
        <v>52892</v>
      </c>
      <c r="I361" s="4"/>
      <c r="J361" s="8">
        <f>VLOOKUP(G361,[1]Yolanda!$G:$J,4,FALSE)</f>
        <v>3386</v>
      </c>
      <c r="K361" s="5">
        <f t="shared" si="87"/>
        <v>0.217</v>
      </c>
      <c r="L361" s="10">
        <f t="shared" si="75"/>
        <v>6.401724268320351E-2</v>
      </c>
      <c r="M361" s="5">
        <f t="shared" si="76"/>
        <v>0.16900000000000001</v>
      </c>
      <c r="N361" s="13">
        <f>VLOOKUP(G361,[1]Yolanda!$G:$Z,20,FALSE)</f>
        <v>2</v>
      </c>
      <c r="O361" s="13">
        <f t="shared" si="77"/>
        <v>9.1999999999999993</v>
      </c>
      <c r="P361" s="5">
        <f t="shared" si="78"/>
        <v>0.34200000000000003</v>
      </c>
      <c r="Q361" s="18">
        <f t="shared" si="79"/>
        <v>1.739393481055736E-4</v>
      </c>
      <c r="R361" s="5">
        <f t="shared" si="80"/>
        <v>0.34200000000000003</v>
      </c>
      <c r="S361" s="13">
        <f>VLOOKUP(G361,[1]Yolanda!$G:$AA,21,FALSE)</f>
        <v>12</v>
      </c>
      <c r="T361" s="13">
        <f t="shared" si="81"/>
        <v>55.199999999999996</v>
      </c>
      <c r="U361" s="5">
        <f t="shared" si="82"/>
        <v>0.35599999999999998</v>
      </c>
      <c r="V361" s="15">
        <f t="shared" si="83"/>
        <v>1.0436360886334416E-3</v>
      </c>
      <c r="W361" s="5">
        <f t="shared" si="84"/>
        <v>0.35</v>
      </c>
      <c r="X361">
        <v>26.54</v>
      </c>
      <c r="Y361" s="6">
        <f t="shared" si="88"/>
        <v>0.184</v>
      </c>
      <c r="Z361">
        <f t="shared" si="85"/>
        <v>2.3929999999999998</v>
      </c>
    </row>
    <row r="362" spans="1:26">
      <c r="A362" s="4" t="s">
        <v>70</v>
      </c>
      <c r="B362" s="4" t="s">
        <v>71</v>
      </c>
      <c r="C362" s="4" t="s">
        <v>72</v>
      </c>
      <c r="D362" s="4" t="s">
        <v>166</v>
      </c>
      <c r="E362" s="4" t="s">
        <v>167</v>
      </c>
      <c r="F362" s="4" t="s">
        <v>741</v>
      </c>
      <c r="G362" s="4" t="s">
        <v>742</v>
      </c>
      <c r="H362" s="4">
        <v>114074</v>
      </c>
      <c r="I362" s="4"/>
      <c r="J362" s="8">
        <f>VLOOKUP(G362,[1]Yolanda!$G:$J,4,FALSE)</f>
        <v>114074</v>
      </c>
      <c r="K362" s="5">
        <f t="shared" si="87"/>
        <v>0.97299999999999998</v>
      </c>
      <c r="L362" s="10">
        <f t="shared" si="75"/>
        <v>1</v>
      </c>
      <c r="M362" s="5">
        <f t="shared" si="76"/>
        <v>0.42299999999999999</v>
      </c>
      <c r="N362" s="13">
        <f>VLOOKUP(G362,[1]Yolanda!$G:$Z,20,FALSE)</f>
        <v>0</v>
      </c>
      <c r="O362" s="13">
        <f t="shared" si="77"/>
        <v>0</v>
      </c>
      <c r="P362" s="5">
        <f t="shared" si="78"/>
        <v>0</v>
      </c>
      <c r="Q362" s="18">
        <f t="shared" si="79"/>
        <v>0</v>
      </c>
      <c r="R362" s="5">
        <f t="shared" si="80"/>
        <v>0</v>
      </c>
      <c r="S362" s="13">
        <f>VLOOKUP(G362,[1]Yolanda!$G:$AA,21,FALSE)</f>
        <v>0</v>
      </c>
      <c r="T362" s="13">
        <f t="shared" si="81"/>
        <v>0</v>
      </c>
      <c r="U362" s="5">
        <f t="shared" si="82"/>
        <v>0</v>
      </c>
      <c r="V362" s="15">
        <f t="shared" si="83"/>
        <v>0</v>
      </c>
      <c r="W362" s="5">
        <f t="shared" si="84"/>
        <v>0</v>
      </c>
      <c r="X362">
        <v>42.63</v>
      </c>
      <c r="Y362" s="6">
        <f t="shared" si="88"/>
        <v>0.63400000000000001</v>
      </c>
      <c r="Z362">
        <f t="shared" si="85"/>
        <v>2.379</v>
      </c>
    </row>
    <row r="363" spans="1:26">
      <c r="A363" s="4" t="s">
        <v>70</v>
      </c>
      <c r="B363" s="4" t="s">
        <v>71</v>
      </c>
      <c r="C363" s="4" t="s">
        <v>72</v>
      </c>
      <c r="D363" s="4" t="s">
        <v>114</v>
      </c>
      <c r="E363" s="4" t="s">
        <v>115</v>
      </c>
      <c r="F363" s="4" t="s">
        <v>849</v>
      </c>
      <c r="G363" s="4" t="s">
        <v>850</v>
      </c>
      <c r="H363" s="4">
        <v>46754</v>
      </c>
      <c r="I363" s="4"/>
      <c r="J363" s="8">
        <f>VLOOKUP(G363,[1]Yolanda!$G:$J,4,FALSE)</f>
        <v>46754</v>
      </c>
      <c r="K363" s="5">
        <f t="shared" si="87"/>
        <v>0.86399999999999999</v>
      </c>
      <c r="L363" s="10">
        <f t="shared" si="75"/>
        <v>1</v>
      </c>
      <c r="M363" s="5">
        <f t="shared" si="76"/>
        <v>0.42299999999999999</v>
      </c>
      <c r="N363" s="13">
        <f>VLOOKUP(G363,[1]Yolanda!$G:$Z,20,FALSE)</f>
        <v>0</v>
      </c>
      <c r="O363" s="13">
        <f t="shared" si="77"/>
        <v>0</v>
      </c>
      <c r="P363" s="5">
        <f t="shared" si="78"/>
        <v>0</v>
      </c>
      <c r="Q363" s="18">
        <f t="shared" si="79"/>
        <v>0</v>
      </c>
      <c r="R363" s="5">
        <f t="shared" si="80"/>
        <v>0</v>
      </c>
      <c r="S363" s="13">
        <f>VLOOKUP(G363,[1]Yolanda!$G:$AA,21,FALSE)</f>
        <v>0</v>
      </c>
      <c r="T363" s="13">
        <f t="shared" si="81"/>
        <v>0</v>
      </c>
      <c r="U363" s="5">
        <f t="shared" si="82"/>
        <v>0</v>
      </c>
      <c r="V363" s="15">
        <f t="shared" si="83"/>
        <v>0</v>
      </c>
      <c r="W363" s="5">
        <f t="shared" si="84"/>
        <v>0</v>
      </c>
      <c r="X363">
        <v>47.63</v>
      </c>
      <c r="Y363" s="6">
        <f t="shared" si="88"/>
        <v>0.76600000000000001</v>
      </c>
      <c r="Z363">
        <f t="shared" si="85"/>
        <v>2.3747500000000001</v>
      </c>
    </row>
    <row r="364" spans="1:26">
      <c r="A364" s="4" t="s">
        <v>368</v>
      </c>
      <c r="B364" s="4" t="s">
        <v>369</v>
      </c>
      <c r="C364" s="4" t="s">
        <v>370</v>
      </c>
      <c r="D364" s="4" t="s">
        <v>659</v>
      </c>
      <c r="E364" s="4" t="s">
        <v>660</v>
      </c>
      <c r="F364" s="4" t="s">
        <v>574</v>
      </c>
      <c r="G364" s="4" t="s">
        <v>661</v>
      </c>
      <c r="H364" s="4">
        <v>70986</v>
      </c>
      <c r="I364" s="4"/>
      <c r="J364" s="8">
        <f>VLOOKUP(G364,[1]Yolanda!$G:$J,4,FALSE)</f>
        <v>210</v>
      </c>
      <c r="K364" s="5">
        <f t="shared" si="87"/>
        <v>2.5999999999999999E-2</v>
      </c>
      <c r="L364" s="10">
        <f t="shared" si="75"/>
        <v>2.9583298115121292E-3</v>
      </c>
      <c r="M364" s="5">
        <f t="shared" si="76"/>
        <v>1.4E-2</v>
      </c>
      <c r="N364" s="13">
        <f>VLOOKUP(G364,[1]Yolanda!$G:$Z,20,FALSE)</f>
        <v>2</v>
      </c>
      <c r="O364" s="13">
        <f t="shared" si="77"/>
        <v>9.1999999999999993</v>
      </c>
      <c r="P364" s="5">
        <f t="shared" si="78"/>
        <v>0.34200000000000003</v>
      </c>
      <c r="Q364" s="18">
        <f t="shared" si="79"/>
        <v>1.2960302031386468E-4</v>
      </c>
      <c r="R364" s="5">
        <f t="shared" si="80"/>
        <v>0.33600000000000002</v>
      </c>
      <c r="S364" s="13">
        <f>VLOOKUP(G364,[1]Yolanda!$G:$AA,21,FALSE)</f>
        <v>40</v>
      </c>
      <c r="T364" s="13">
        <f t="shared" si="81"/>
        <v>184</v>
      </c>
      <c r="U364" s="5">
        <f t="shared" si="82"/>
        <v>0.41499999999999998</v>
      </c>
      <c r="V364" s="15">
        <f t="shared" si="83"/>
        <v>2.5920604062772941E-3</v>
      </c>
      <c r="W364" s="5">
        <f t="shared" si="84"/>
        <v>0.38100000000000001</v>
      </c>
      <c r="X364">
        <v>39.72</v>
      </c>
      <c r="Y364" s="6">
        <f t="shared" si="88"/>
        <v>0.54100000000000004</v>
      </c>
      <c r="Z364">
        <f t="shared" si="85"/>
        <v>2.3745000000000003</v>
      </c>
    </row>
    <row r="365" spans="1:26">
      <c r="A365" s="4" t="s">
        <v>170</v>
      </c>
      <c r="B365" s="4" t="s">
        <v>171</v>
      </c>
      <c r="C365" s="4" t="s">
        <v>172</v>
      </c>
      <c r="D365" s="4" t="s">
        <v>185</v>
      </c>
      <c r="E365" s="4" t="s">
        <v>186</v>
      </c>
      <c r="F365" s="4" t="s">
        <v>1044</v>
      </c>
      <c r="G365" s="4" t="s">
        <v>1045</v>
      </c>
      <c r="H365" s="4">
        <v>67403</v>
      </c>
      <c r="I365" s="4"/>
      <c r="J365" s="8">
        <f>VLOOKUP(G365,[1]Yolanda!$G:$J,4,FALSE)</f>
        <v>5131</v>
      </c>
      <c r="K365" s="5">
        <f t="shared" si="87"/>
        <v>0.254</v>
      </c>
      <c r="L365" s="10">
        <f t="shared" si="75"/>
        <v>7.6124208121300233E-2</v>
      </c>
      <c r="M365" s="5">
        <f t="shared" si="76"/>
        <v>0.191</v>
      </c>
      <c r="N365" s="13">
        <f>VLOOKUP(G365,[1]Yolanda!$G:$Z,20,FALSE)</f>
        <v>5</v>
      </c>
      <c r="O365" s="13">
        <f t="shared" si="77"/>
        <v>23</v>
      </c>
      <c r="P365" s="5">
        <f t="shared" si="78"/>
        <v>0.38900000000000001</v>
      </c>
      <c r="Q365" s="18">
        <f t="shared" si="79"/>
        <v>3.4123110247318369E-4</v>
      </c>
      <c r="R365" s="5">
        <f t="shared" si="80"/>
        <v>0.35</v>
      </c>
      <c r="S365" s="13">
        <f>VLOOKUP(G365,[1]Yolanda!$G:$AA,21,FALSE)</f>
        <v>8</v>
      </c>
      <c r="T365" s="13">
        <f t="shared" si="81"/>
        <v>36.799999999999997</v>
      </c>
      <c r="U365" s="5">
        <f t="shared" si="82"/>
        <v>0.35199999999999998</v>
      </c>
      <c r="V365" s="15">
        <f t="shared" si="83"/>
        <v>5.4596976395709386E-4</v>
      </c>
      <c r="W365" s="5">
        <f t="shared" si="84"/>
        <v>0.34</v>
      </c>
      <c r="X365" t="s">
        <v>160</v>
      </c>
      <c r="Y365" s="6">
        <v>0</v>
      </c>
      <c r="Z365">
        <f t="shared" si="85"/>
        <v>2.3685</v>
      </c>
    </row>
    <row r="366" spans="1:26">
      <c r="A366" s="4" t="s">
        <v>70</v>
      </c>
      <c r="B366" s="4" t="s">
        <v>71</v>
      </c>
      <c r="C366" s="4" t="s">
        <v>72</v>
      </c>
      <c r="D366" s="4" t="s">
        <v>166</v>
      </c>
      <c r="E366" s="4" t="s">
        <v>167</v>
      </c>
      <c r="F366" s="4" t="s">
        <v>788</v>
      </c>
      <c r="G366" s="4" t="s">
        <v>897</v>
      </c>
      <c r="H366" s="4">
        <v>38904</v>
      </c>
      <c r="I366" s="4"/>
      <c r="J366" s="8">
        <f>VLOOKUP(G366,[1]Yolanda!$G:$J,4,FALSE)</f>
        <v>38904</v>
      </c>
      <c r="K366" s="5">
        <f t="shared" si="87"/>
        <v>0.80400000000000005</v>
      </c>
      <c r="L366" s="10">
        <f t="shared" si="75"/>
        <v>1</v>
      </c>
      <c r="M366" s="5">
        <f t="shared" si="76"/>
        <v>0.42299999999999999</v>
      </c>
      <c r="N366" s="13">
        <f>VLOOKUP(G366,[1]Yolanda!$G:$Z,20,FALSE)</f>
        <v>0</v>
      </c>
      <c r="O366" s="13">
        <f t="shared" si="77"/>
        <v>0</v>
      </c>
      <c r="P366" s="5">
        <f t="shared" si="78"/>
        <v>0</v>
      </c>
      <c r="Q366" s="18">
        <f t="shared" si="79"/>
        <v>0</v>
      </c>
      <c r="R366" s="5">
        <f t="shared" si="80"/>
        <v>0</v>
      </c>
      <c r="S366" s="13">
        <f>VLOOKUP(G366,[1]Yolanda!$G:$AA,21,FALSE)</f>
        <v>0</v>
      </c>
      <c r="T366" s="13">
        <f t="shared" si="81"/>
        <v>0</v>
      </c>
      <c r="U366" s="5">
        <f t="shared" si="82"/>
        <v>0</v>
      </c>
      <c r="V366" s="15">
        <f t="shared" si="83"/>
        <v>0</v>
      </c>
      <c r="W366" s="5">
        <f t="shared" si="84"/>
        <v>0</v>
      </c>
      <c r="X366">
        <v>50.2</v>
      </c>
      <c r="Y366" s="6">
        <f t="shared" ref="Y366:Y397" si="89">PERCENTRANK(X:X,X366)</f>
        <v>0.83299999999999996</v>
      </c>
      <c r="Z366">
        <f t="shared" si="85"/>
        <v>2.3667499999999997</v>
      </c>
    </row>
    <row r="367" spans="1:26">
      <c r="A367" s="4" t="s">
        <v>15</v>
      </c>
      <c r="B367" s="4" t="s">
        <v>16</v>
      </c>
      <c r="C367" s="4" t="s">
        <v>17</v>
      </c>
      <c r="D367" s="4" t="s">
        <v>134</v>
      </c>
      <c r="E367" s="4" t="s">
        <v>135</v>
      </c>
      <c r="F367" s="4" t="s">
        <v>635</v>
      </c>
      <c r="G367" s="4" t="s">
        <v>636</v>
      </c>
      <c r="H367" s="4">
        <v>21434</v>
      </c>
      <c r="I367" s="4"/>
      <c r="J367" s="8">
        <f>VLOOKUP(G367,[1]Yolanda!$G:$J,4,FALSE)</f>
        <v>24863</v>
      </c>
      <c r="K367" s="5">
        <f t="shared" si="87"/>
        <v>0.622</v>
      </c>
      <c r="L367" s="10">
        <f t="shared" si="75"/>
        <v>1.159979471867127</v>
      </c>
      <c r="M367" s="5">
        <f t="shared" si="76"/>
        <v>0.84799999999999998</v>
      </c>
      <c r="N367" s="13">
        <f>VLOOKUP(G367,[1]Yolanda!$G:$Z,20,FALSE)</f>
        <v>0</v>
      </c>
      <c r="O367" s="13">
        <f t="shared" si="77"/>
        <v>0</v>
      </c>
      <c r="P367" s="5">
        <f t="shared" si="78"/>
        <v>0</v>
      </c>
      <c r="Q367" s="18">
        <f t="shared" si="79"/>
        <v>0</v>
      </c>
      <c r="R367" s="5">
        <f t="shared" si="80"/>
        <v>0</v>
      </c>
      <c r="S367" s="13">
        <f>VLOOKUP(G367,[1]Yolanda!$G:$AA,21,FALSE)</f>
        <v>0</v>
      </c>
      <c r="T367" s="13">
        <f t="shared" si="81"/>
        <v>0</v>
      </c>
      <c r="U367" s="5">
        <f t="shared" si="82"/>
        <v>0</v>
      </c>
      <c r="V367" s="15">
        <f t="shared" si="83"/>
        <v>0</v>
      </c>
      <c r="W367" s="5">
        <f t="shared" si="84"/>
        <v>0</v>
      </c>
      <c r="X367">
        <v>39.03</v>
      </c>
      <c r="Y367" s="6">
        <f t="shared" si="89"/>
        <v>0.51100000000000001</v>
      </c>
      <c r="Z367">
        <f t="shared" si="85"/>
        <v>2.3485</v>
      </c>
    </row>
    <row r="368" spans="1:26">
      <c r="A368" s="4" t="s">
        <v>199</v>
      </c>
      <c r="B368" s="4" t="s">
        <v>200</v>
      </c>
      <c r="C368" s="4" t="s">
        <v>201</v>
      </c>
      <c r="D368" s="4" t="s">
        <v>505</v>
      </c>
      <c r="E368" s="4" t="s">
        <v>506</v>
      </c>
      <c r="F368" s="4" t="s">
        <v>1011</v>
      </c>
      <c r="G368" s="4" t="s">
        <v>1012</v>
      </c>
      <c r="H368" s="4">
        <v>40577</v>
      </c>
      <c r="I368" s="4"/>
      <c r="J368" s="8">
        <f>VLOOKUP(G368,[1]Yolanda!$G:$J,4,FALSE)</f>
        <v>150</v>
      </c>
      <c r="K368" s="5">
        <f t="shared" si="87"/>
        <v>1.7999999999999999E-2</v>
      </c>
      <c r="L368" s="10">
        <f t="shared" si="75"/>
        <v>3.6966754565394191E-3</v>
      </c>
      <c r="M368" s="5">
        <f t="shared" si="76"/>
        <v>1.6E-2</v>
      </c>
      <c r="N368" s="13">
        <f>VLOOKUP(G368,[1]Yolanda!$G:$Z,20,FALSE)</f>
        <v>5</v>
      </c>
      <c r="O368" s="13">
        <f t="shared" si="77"/>
        <v>23</v>
      </c>
      <c r="P368" s="5">
        <f t="shared" si="78"/>
        <v>0.38900000000000001</v>
      </c>
      <c r="Q368" s="18">
        <f t="shared" si="79"/>
        <v>5.6682357000271087E-4</v>
      </c>
      <c r="R368" s="5">
        <f t="shared" si="80"/>
        <v>0.375</v>
      </c>
      <c r="S368" s="13">
        <f>VLOOKUP(G368,[1]Yolanda!$G:$AA,21,FALSE)</f>
        <v>0</v>
      </c>
      <c r="T368" s="13">
        <f t="shared" si="81"/>
        <v>0</v>
      </c>
      <c r="U368" s="5">
        <f t="shared" si="82"/>
        <v>0</v>
      </c>
      <c r="V368" s="15">
        <f t="shared" si="83"/>
        <v>0</v>
      </c>
      <c r="W368" s="5">
        <f t="shared" si="84"/>
        <v>0</v>
      </c>
      <c r="X368">
        <v>58.67</v>
      </c>
      <c r="Y368" s="6">
        <f t="shared" si="89"/>
        <v>0.96499999999999997</v>
      </c>
      <c r="Z368">
        <f t="shared" si="85"/>
        <v>2.3445</v>
      </c>
    </row>
    <row r="369" spans="1:29">
      <c r="A369" s="4" t="s">
        <v>70</v>
      </c>
      <c r="B369" s="4" t="s">
        <v>71</v>
      </c>
      <c r="C369" s="4" t="s">
        <v>72</v>
      </c>
      <c r="D369" s="4" t="s">
        <v>73</v>
      </c>
      <c r="E369" s="4" t="s">
        <v>74</v>
      </c>
      <c r="F369" s="4" t="s">
        <v>178</v>
      </c>
      <c r="G369" s="4" t="s">
        <v>1040</v>
      </c>
      <c r="H369" s="4">
        <v>26887</v>
      </c>
      <c r="I369" s="4"/>
      <c r="J369" s="8">
        <f>VLOOKUP(G369,[1]Yolanda!$G:$J,4,FALSE)</f>
        <v>26887</v>
      </c>
      <c r="K369" s="5">
        <f t="shared" si="87"/>
        <v>0.65100000000000002</v>
      </c>
      <c r="L369" s="10">
        <f t="shared" si="75"/>
        <v>1</v>
      </c>
      <c r="M369" s="5">
        <f t="shared" si="76"/>
        <v>0.42299999999999999</v>
      </c>
      <c r="N369" s="13">
        <f>VLOOKUP(G369,[1]Yolanda!$G:$Z,20,FALSE)</f>
        <v>0</v>
      </c>
      <c r="O369" s="13">
        <f t="shared" si="77"/>
        <v>0</v>
      </c>
      <c r="P369" s="5">
        <f t="shared" si="78"/>
        <v>0</v>
      </c>
      <c r="Q369" s="18">
        <f t="shared" si="79"/>
        <v>0</v>
      </c>
      <c r="R369" s="5">
        <f t="shared" si="80"/>
        <v>0</v>
      </c>
      <c r="S369" s="13">
        <f>VLOOKUP(G369,[1]Yolanda!$G:$AA,21,FALSE)</f>
        <v>0</v>
      </c>
      <c r="T369" s="13">
        <f t="shared" si="81"/>
        <v>0</v>
      </c>
      <c r="U369" s="5">
        <f t="shared" si="82"/>
        <v>0</v>
      </c>
      <c r="V369" s="15">
        <f t="shared" si="83"/>
        <v>0</v>
      </c>
      <c r="W369" s="5">
        <f t="shared" si="84"/>
        <v>0</v>
      </c>
      <c r="X369">
        <v>67.08</v>
      </c>
      <c r="Y369" s="6">
        <f t="shared" si="89"/>
        <v>1</v>
      </c>
      <c r="Z369">
        <f t="shared" si="85"/>
        <v>2.3424999999999998</v>
      </c>
    </row>
    <row r="370" spans="1:29">
      <c r="A370" s="4" t="s">
        <v>15</v>
      </c>
      <c r="B370" s="4" t="s">
        <v>16</v>
      </c>
      <c r="C370" s="4" t="s">
        <v>17</v>
      </c>
      <c r="D370" s="4" t="s">
        <v>134</v>
      </c>
      <c r="E370" s="4" t="s">
        <v>135</v>
      </c>
      <c r="F370" s="4" t="s">
        <v>725</v>
      </c>
      <c r="G370" s="4" t="s">
        <v>726</v>
      </c>
      <c r="H370" s="4">
        <v>16340</v>
      </c>
      <c r="I370" s="4"/>
      <c r="J370" s="8">
        <f>VLOOKUP(G370,[1]Yolanda!$G:$J,4,FALSE)</f>
        <v>18954</v>
      </c>
      <c r="K370" s="5">
        <f t="shared" si="87"/>
        <v>0.53200000000000003</v>
      </c>
      <c r="L370" s="10">
        <f t="shared" si="75"/>
        <v>1.1599755201958384</v>
      </c>
      <c r="M370" s="5">
        <f t="shared" si="76"/>
        <v>0.84399999999999997</v>
      </c>
      <c r="N370" s="13">
        <f>VLOOKUP(G370,[1]Yolanda!$G:$Z,20,FALSE)</f>
        <v>0</v>
      </c>
      <c r="O370" s="13">
        <f t="shared" si="77"/>
        <v>0</v>
      </c>
      <c r="P370" s="5">
        <f t="shared" si="78"/>
        <v>0</v>
      </c>
      <c r="Q370" s="18">
        <f t="shared" si="79"/>
        <v>0</v>
      </c>
      <c r="R370" s="5">
        <f t="shared" si="80"/>
        <v>0</v>
      </c>
      <c r="S370" s="13">
        <f>VLOOKUP(G370,[1]Yolanda!$G:$AA,21,FALSE)</f>
        <v>0</v>
      </c>
      <c r="T370" s="13">
        <f t="shared" si="81"/>
        <v>0</v>
      </c>
      <c r="U370" s="5">
        <f t="shared" si="82"/>
        <v>0</v>
      </c>
      <c r="V370" s="15">
        <f t="shared" si="83"/>
        <v>0</v>
      </c>
      <c r="W370" s="5">
        <f t="shared" si="84"/>
        <v>0</v>
      </c>
      <c r="X370">
        <v>42.28</v>
      </c>
      <c r="Y370" s="6">
        <f t="shared" si="89"/>
        <v>0.61799999999999999</v>
      </c>
      <c r="Z370">
        <f t="shared" si="85"/>
        <v>2.3380000000000001</v>
      </c>
    </row>
    <row r="371" spans="1:29">
      <c r="A371" s="4" t="s">
        <v>70</v>
      </c>
      <c r="B371" s="4" t="s">
        <v>71</v>
      </c>
      <c r="C371" s="4" t="s">
        <v>72</v>
      </c>
      <c r="D371" s="4" t="s">
        <v>73</v>
      </c>
      <c r="E371" s="4" t="s">
        <v>74</v>
      </c>
      <c r="F371" s="4" t="s">
        <v>190</v>
      </c>
      <c r="G371" s="4" t="s">
        <v>1010</v>
      </c>
      <c r="H371" s="4">
        <v>28174</v>
      </c>
      <c r="I371" s="4"/>
      <c r="J371" s="8">
        <f>VLOOKUP(G371,[1]Yolanda!$G:$J,4,FALSE)</f>
        <v>28174</v>
      </c>
      <c r="K371" s="5">
        <f t="shared" si="87"/>
        <v>0.67300000000000004</v>
      </c>
      <c r="L371" s="10">
        <f t="shared" si="75"/>
        <v>1</v>
      </c>
      <c r="M371" s="5">
        <f t="shared" si="76"/>
        <v>0.42299999999999999</v>
      </c>
      <c r="N371" s="13">
        <f>VLOOKUP(G371,[1]Yolanda!$G:$Z,20,FALSE)</f>
        <v>0</v>
      </c>
      <c r="O371" s="13">
        <f t="shared" si="77"/>
        <v>0</v>
      </c>
      <c r="P371" s="5">
        <f t="shared" si="78"/>
        <v>0</v>
      </c>
      <c r="Q371" s="18">
        <f t="shared" si="79"/>
        <v>0</v>
      </c>
      <c r="R371" s="5">
        <f t="shared" si="80"/>
        <v>0</v>
      </c>
      <c r="S371" s="13">
        <f>VLOOKUP(G371,[1]Yolanda!$G:$AA,21,FALSE)</f>
        <v>0</v>
      </c>
      <c r="T371" s="13">
        <f t="shared" si="81"/>
        <v>0</v>
      </c>
      <c r="U371" s="5">
        <f t="shared" si="82"/>
        <v>0</v>
      </c>
      <c r="V371" s="15">
        <f t="shared" si="83"/>
        <v>0</v>
      </c>
      <c r="W371" s="5">
        <f t="shared" si="84"/>
        <v>0</v>
      </c>
      <c r="X371">
        <v>58.42</v>
      </c>
      <c r="Y371" s="6">
        <f t="shared" si="89"/>
        <v>0.96299999999999997</v>
      </c>
      <c r="Z371">
        <f t="shared" si="85"/>
        <v>2.3330000000000002</v>
      </c>
    </row>
    <row r="372" spans="1:29">
      <c r="A372" s="4" t="s">
        <v>218</v>
      </c>
      <c r="B372" s="4" t="s">
        <v>219</v>
      </c>
      <c r="C372" s="4" t="s">
        <v>220</v>
      </c>
      <c r="D372" s="4" t="s">
        <v>556</v>
      </c>
      <c r="E372" s="4" t="s">
        <v>557</v>
      </c>
      <c r="F372" s="4" t="s">
        <v>825</v>
      </c>
      <c r="G372" s="4" t="s">
        <v>826</v>
      </c>
      <c r="H372" s="4">
        <v>9935</v>
      </c>
      <c r="I372" s="4"/>
      <c r="J372" s="8">
        <f>VLOOKUP(G372,[1]Yolanda!$G:$J,4,FALSE)</f>
        <v>560</v>
      </c>
      <c r="K372" s="5">
        <f t="shared" si="87"/>
        <v>6.8000000000000005E-2</v>
      </c>
      <c r="L372" s="10">
        <f t="shared" si="75"/>
        <v>5.6366381479617512E-2</v>
      </c>
      <c r="M372" s="5">
        <f t="shared" si="76"/>
        <v>0.14899999999999999</v>
      </c>
      <c r="N372" s="13">
        <f>VLOOKUP(G372,[1]Yolanda!$G:$Z,20,FALSE)</f>
        <v>2</v>
      </c>
      <c r="O372" s="13">
        <f t="shared" si="77"/>
        <v>9.1999999999999993</v>
      </c>
      <c r="P372" s="5">
        <f t="shared" si="78"/>
        <v>0.34200000000000003</v>
      </c>
      <c r="Q372" s="18">
        <f t="shared" si="79"/>
        <v>9.2601912430800197E-4</v>
      </c>
      <c r="R372" s="5">
        <f t="shared" si="80"/>
        <v>0.40699999999999997</v>
      </c>
      <c r="S372" s="13">
        <f>VLOOKUP(G372,[1]Yolanda!$G:$AA,21,FALSE)</f>
        <v>0</v>
      </c>
      <c r="T372" s="13">
        <f t="shared" si="81"/>
        <v>0</v>
      </c>
      <c r="U372" s="5">
        <f t="shared" si="82"/>
        <v>0</v>
      </c>
      <c r="V372" s="15">
        <f t="shared" si="83"/>
        <v>0</v>
      </c>
      <c r="W372" s="5">
        <f t="shared" si="84"/>
        <v>0</v>
      </c>
      <c r="X372">
        <v>46.61</v>
      </c>
      <c r="Y372" s="6">
        <f t="shared" si="89"/>
        <v>0.73799999999999999</v>
      </c>
      <c r="Z372">
        <f t="shared" si="85"/>
        <v>2.3199999999999998</v>
      </c>
    </row>
    <row r="373" spans="1:29">
      <c r="A373" s="4" t="s">
        <v>70</v>
      </c>
      <c r="B373" s="4" t="s">
        <v>71</v>
      </c>
      <c r="C373" s="4" t="s">
        <v>72</v>
      </c>
      <c r="D373" s="4" t="s">
        <v>166</v>
      </c>
      <c r="E373" s="4" t="s">
        <v>167</v>
      </c>
      <c r="F373" s="4" t="s">
        <v>300</v>
      </c>
      <c r="G373" s="4" t="s">
        <v>301</v>
      </c>
      <c r="H373" s="4">
        <v>32286</v>
      </c>
      <c r="I373" s="4"/>
      <c r="J373" s="8">
        <f>VLOOKUP(G373,[1]Yolanda!$G:$J,4,FALSE)</f>
        <v>32286</v>
      </c>
      <c r="K373" s="5">
        <v>0</v>
      </c>
      <c r="L373" s="10">
        <f t="shared" si="75"/>
        <v>1</v>
      </c>
      <c r="M373" s="5">
        <f t="shared" si="76"/>
        <v>0.42299999999999999</v>
      </c>
      <c r="N373" s="13">
        <f>VLOOKUP(G373,[1]Yolanda!$G:$Z,20,FALSE)</f>
        <v>1</v>
      </c>
      <c r="O373" s="13">
        <f t="shared" si="77"/>
        <v>4.5999999999999996</v>
      </c>
      <c r="P373" s="5">
        <f t="shared" si="78"/>
        <v>0.32800000000000001</v>
      </c>
      <c r="Q373" s="18">
        <f t="shared" si="79"/>
        <v>1.4247661525119246E-4</v>
      </c>
      <c r="R373" s="5">
        <f t="shared" si="80"/>
        <v>0.33800000000000002</v>
      </c>
      <c r="S373" s="13">
        <f>VLOOKUP(G373,[1]Yolanda!$G:$AA,21,FALSE)</f>
        <v>6</v>
      </c>
      <c r="T373" s="13">
        <f t="shared" si="81"/>
        <v>27.599999999999998</v>
      </c>
      <c r="U373" s="5">
        <f t="shared" si="82"/>
        <v>0.34599999999999997</v>
      </c>
      <c r="V373" s="15">
        <f t="shared" si="83"/>
        <v>8.5485969150715473E-4</v>
      </c>
      <c r="W373" s="5">
        <f t="shared" si="84"/>
        <v>0.34799999999999998</v>
      </c>
      <c r="X373">
        <v>20.77</v>
      </c>
      <c r="Y373" s="6">
        <f t="shared" si="89"/>
        <v>9.7000000000000003E-2</v>
      </c>
      <c r="Z373">
        <f t="shared" si="85"/>
        <v>2.31175</v>
      </c>
    </row>
    <row r="374" spans="1:29">
      <c r="A374" s="4" t="s">
        <v>218</v>
      </c>
      <c r="B374" s="4" t="s">
        <v>219</v>
      </c>
      <c r="C374" s="4" t="s">
        <v>220</v>
      </c>
      <c r="D374" s="4" t="s">
        <v>221</v>
      </c>
      <c r="E374" s="4" t="s">
        <v>222</v>
      </c>
      <c r="F374" s="4" t="s">
        <v>223</v>
      </c>
      <c r="G374" s="4" t="s">
        <v>224</v>
      </c>
      <c r="H374" s="4">
        <v>222673</v>
      </c>
      <c r="I374" s="4"/>
      <c r="J374" s="8">
        <f>VLOOKUP(G374,[1]Yolanda!$G:$J,4,FALSE)</f>
        <v>12551</v>
      </c>
      <c r="K374" s="5">
        <f t="shared" ref="K374:K401" si="90">PERCENTRANK(J:J,J374)</f>
        <v>0.38900000000000001</v>
      </c>
      <c r="L374" s="10">
        <f t="shared" si="75"/>
        <v>5.6365163266314279E-2</v>
      </c>
      <c r="M374" s="5">
        <f t="shared" si="76"/>
        <v>0.14699999999999999</v>
      </c>
      <c r="N374" s="13">
        <f>VLOOKUP(G374,[1]Yolanda!$G:$Z,20,FALSE)</f>
        <v>1</v>
      </c>
      <c r="O374" s="13">
        <f t="shared" si="77"/>
        <v>4.5999999999999996</v>
      </c>
      <c r="P374" s="5">
        <f t="shared" si="78"/>
        <v>0.32800000000000001</v>
      </c>
      <c r="Q374" s="18">
        <f t="shared" si="79"/>
        <v>2.0658095054182588E-5</v>
      </c>
      <c r="R374" s="5">
        <f t="shared" si="80"/>
        <v>0.32800000000000001</v>
      </c>
      <c r="S374" s="13">
        <f>VLOOKUP(G374,[1]Yolanda!$G:$AA,21,FALSE)</f>
        <v>2</v>
      </c>
      <c r="T374" s="13">
        <f t="shared" si="81"/>
        <v>9.1999999999999993</v>
      </c>
      <c r="U374" s="5">
        <f t="shared" si="82"/>
        <v>0.314</v>
      </c>
      <c r="V374" s="15">
        <f t="shared" si="83"/>
        <v>4.1316190108365176E-5</v>
      </c>
      <c r="W374" s="5">
        <f t="shared" si="84"/>
        <v>0.31</v>
      </c>
      <c r="X374">
        <v>15.48</v>
      </c>
      <c r="Y374" s="6">
        <f t="shared" si="89"/>
        <v>2.4E-2</v>
      </c>
      <c r="Z374">
        <f t="shared" si="85"/>
        <v>2.31</v>
      </c>
    </row>
    <row r="375" spans="1:29">
      <c r="A375" s="4" t="s">
        <v>15</v>
      </c>
      <c r="B375" s="4" t="s">
        <v>16</v>
      </c>
      <c r="C375" s="4" t="s">
        <v>17</v>
      </c>
      <c r="D375" s="4" t="s">
        <v>134</v>
      </c>
      <c r="E375" s="4" t="s">
        <v>135</v>
      </c>
      <c r="F375" s="4" t="s">
        <v>771</v>
      </c>
      <c r="G375" s="4" t="s">
        <v>772</v>
      </c>
      <c r="H375" s="4">
        <v>12651</v>
      </c>
      <c r="I375" s="4"/>
      <c r="J375" s="8">
        <f>VLOOKUP(G375,[1]Yolanda!$G:$J,4,FALSE)</f>
        <v>14675</v>
      </c>
      <c r="K375" s="5">
        <f t="shared" si="90"/>
        <v>0.435</v>
      </c>
      <c r="L375" s="10">
        <f t="shared" si="75"/>
        <v>1.1599873527784366</v>
      </c>
      <c r="M375" s="5">
        <f t="shared" si="76"/>
        <v>0.875</v>
      </c>
      <c r="N375" s="13">
        <f>VLOOKUP(G375,[1]Yolanda!$G:$Z,20,FALSE)</f>
        <v>0</v>
      </c>
      <c r="O375" s="13">
        <f t="shared" si="77"/>
        <v>0</v>
      </c>
      <c r="P375" s="5">
        <f t="shared" si="78"/>
        <v>0</v>
      </c>
      <c r="Q375" s="18">
        <f t="shared" si="79"/>
        <v>0</v>
      </c>
      <c r="R375" s="5">
        <f t="shared" si="80"/>
        <v>0</v>
      </c>
      <c r="S375" s="13">
        <f>VLOOKUP(G375,[1]Yolanda!$G:$AA,21,FALSE)</f>
        <v>0</v>
      </c>
      <c r="T375" s="13">
        <f t="shared" si="81"/>
        <v>0</v>
      </c>
      <c r="U375" s="5">
        <f t="shared" si="82"/>
        <v>0</v>
      </c>
      <c r="V375" s="15">
        <f t="shared" si="83"/>
        <v>0</v>
      </c>
      <c r="W375" s="5">
        <f t="shared" si="84"/>
        <v>0</v>
      </c>
      <c r="X375">
        <v>43.79</v>
      </c>
      <c r="Y375" s="6">
        <f t="shared" si="89"/>
        <v>0.66900000000000004</v>
      </c>
      <c r="Z375">
        <f t="shared" si="85"/>
        <v>2.3064999999999998</v>
      </c>
    </row>
    <row r="376" spans="1:29">
      <c r="A376" s="4" t="s">
        <v>70</v>
      </c>
      <c r="B376" s="4" t="s">
        <v>71</v>
      </c>
      <c r="C376" s="4" t="s">
        <v>72</v>
      </c>
      <c r="D376" s="4" t="s">
        <v>73</v>
      </c>
      <c r="E376" s="4" t="s">
        <v>74</v>
      </c>
      <c r="F376" s="4" t="s">
        <v>944</v>
      </c>
      <c r="G376" s="4" t="s">
        <v>945</v>
      </c>
      <c r="H376" s="4">
        <v>29043</v>
      </c>
      <c r="I376" s="4"/>
      <c r="J376" s="8">
        <f>VLOOKUP(G376,[1]Yolanda!$G:$J,4,FALSE)</f>
        <v>29043</v>
      </c>
      <c r="K376" s="5">
        <f t="shared" si="90"/>
        <v>0.69099999999999995</v>
      </c>
      <c r="L376" s="10">
        <f t="shared" si="75"/>
        <v>1</v>
      </c>
      <c r="M376" s="5">
        <f t="shared" si="76"/>
        <v>0.42299999999999999</v>
      </c>
      <c r="N376" s="13">
        <f>VLOOKUP(G376,[1]Yolanda!$G:$Z,20,FALSE)</f>
        <v>0</v>
      </c>
      <c r="O376" s="13">
        <f t="shared" si="77"/>
        <v>0</v>
      </c>
      <c r="P376" s="5">
        <f t="shared" si="78"/>
        <v>0</v>
      </c>
      <c r="Q376" s="18">
        <f t="shared" si="79"/>
        <v>0</v>
      </c>
      <c r="R376" s="5">
        <f t="shared" si="80"/>
        <v>0</v>
      </c>
      <c r="S376" s="13">
        <f>VLOOKUP(G376,[1]Yolanda!$G:$AA,21,FALSE)</f>
        <v>0</v>
      </c>
      <c r="T376" s="13">
        <f t="shared" si="81"/>
        <v>0</v>
      </c>
      <c r="U376" s="5">
        <f t="shared" si="82"/>
        <v>0</v>
      </c>
      <c r="V376" s="15">
        <f t="shared" si="83"/>
        <v>0</v>
      </c>
      <c r="W376" s="5">
        <f t="shared" si="84"/>
        <v>0</v>
      </c>
      <c r="X376">
        <v>52.29</v>
      </c>
      <c r="Y376" s="6">
        <f t="shared" si="89"/>
        <v>0.88800000000000001</v>
      </c>
      <c r="Z376">
        <f t="shared" si="85"/>
        <v>2.2805</v>
      </c>
      <c r="AA376" s="3"/>
      <c r="AB376" s="3"/>
      <c r="AC376" s="3"/>
    </row>
    <row r="377" spans="1:29">
      <c r="A377" s="4" t="s">
        <v>70</v>
      </c>
      <c r="B377" s="4" t="s">
        <v>71</v>
      </c>
      <c r="C377" s="4" t="s">
        <v>72</v>
      </c>
      <c r="D377" s="4" t="s">
        <v>166</v>
      </c>
      <c r="E377" s="4" t="s">
        <v>167</v>
      </c>
      <c r="F377" s="4" t="s">
        <v>858</v>
      </c>
      <c r="G377" s="4" t="s">
        <v>859</v>
      </c>
      <c r="H377" s="4">
        <v>34609</v>
      </c>
      <c r="I377" s="4"/>
      <c r="J377" s="8">
        <f>VLOOKUP(G377,[1]Yolanda!$G:$J,4,FALSE)</f>
        <v>34609</v>
      </c>
      <c r="K377" s="5">
        <f t="shared" si="90"/>
        <v>0.76800000000000002</v>
      </c>
      <c r="L377" s="10">
        <f t="shared" si="75"/>
        <v>1</v>
      </c>
      <c r="M377" s="5">
        <f t="shared" si="76"/>
        <v>0.42299999999999999</v>
      </c>
      <c r="N377" s="13">
        <f>VLOOKUP(G377,[1]Yolanda!$G:$Z,20,FALSE)</f>
        <v>0</v>
      </c>
      <c r="O377" s="13">
        <f t="shared" si="77"/>
        <v>0</v>
      </c>
      <c r="P377" s="5">
        <f t="shared" si="78"/>
        <v>0</v>
      </c>
      <c r="Q377" s="18">
        <f t="shared" si="79"/>
        <v>0</v>
      </c>
      <c r="R377" s="5">
        <f t="shared" si="80"/>
        <v>0</v>
      </c>
      <c r="S377" s="13">
        <f>VLOOKUP(G377,[1]Yolanda!$G:$AA,21,FALSE)</f>
        <v>0</v>
      </c>
      <c r="T377" s="13">
        <f t="shared" si="81"/>
        <v>0</v>
      </c>
      <c r="U377" s="5">
        <f t="shared" si="82"/>
        <v>0</v>
      </c>
      <c r="V377" s="15">
        <f t="shared" si="83"/>
        <v>0</v>
      </c>
      <c r="W377" s="5">
        <f t="shared" si="84"/>
        <v>0</v>
      </c>
      <c r="X377">
        <v>48.48</v>
      </c>
      <c r="Y377" s="6">
        <f t="shared" si="89"/>
        <v>0.78</v>
      </c>
      <c r="Z377">
        <f t="shared" si="85"/>
        <v>2.2687499999999998</v>
      </c>
    </row>
    <row r="378" spans="1:29">
      <c r="A378" s="4" t="s">
        <v>15</v>
      </c>
      <c r="B378" s="4" t="s">
        <v>16</v>
      </c>
      <c r="C378" s="4" t="s">
        <v>17</v>
      </c>
      <c r="D378" s="4" t="s">
        <v>481</v>
      </c>
      <c r="E378" s="4" t="s">
        <v>482</v>
      </c>
      <c r="F378" s="4" t="s">
        <v>198</v>
      </c>
      <c r="G378" s="4" t="s">
        <v>759</v>
      </c>
      <c r="H378" s="4">
        <v>7447</v>
      </c>
      <c r="I378" s="4"/>
      <c r="J378" s="8">
        <f>VLOOKUP(G378,[1]Yolanda!$G:$J,4,FALSE)</f>
        <v>8639</v>
      </c>
      <c r="K378" s="5">
        <f t="shared" si="90"/>
        <v>0.29799999999999999</v>
      </c>
      <c r="L378" s="10">
        <f t="shared" si="75"/>
        <v>1.1600644554854305</v>
      </c>
      <c r="M378" s="5">
        <f t="shared" si="76"/>
        <v>0.98099999999999998</v>
      </c>
      <c r="N378" s="13">
        <f>VLOOKUP(G378,[1]Yolanda!$G:$Z,20,FALSE)</f>
        <v>0</v>
      </c>
      <c r="O378" s="13">
        <f t="shared" si="77"/>
        <v>0</v>
      </c>
      <c r="P378" s="5">
        <f t="shared" si="78"/>
        <v>0</v>
      </c>
      <c r="Q378" s="18">
        <f t="shared" si="79"/>
        <v>0</v>
      </c>
      <c r="R378" s="5">
        <f t="shared" si="80"/>
        <v>0</v>
      </c>
      <c r="S378" s="13">
        <f>VLOOKUP(G378,[1]Yolanda!$G:$AA,21,FALSE)</f>
        <v>0</v>
      </c>
      <c r="T378" s="13">
        <f t="shared" si="81"/>
        <v>0</v>
      </c>
      <c r="U378" s="5">
        <f t="shared" si="82"/>
        <v>0</v>
      </c>
      <c r="V378" s="15">
        <f t="shared" si="83"/>
        <v>0</v>
      </c>
      <c r="W378" s="5">
        <f t="shared" si="84"/>
        <v>0</v>
      </c>
      <c r="X378">
        <v>43.45</v>
      </c>
      <c r="Y378" s="6">
        <f t="shared" si="89"/>
        <v>0.65500000000000003</v>
      </c>
      <c r="Z378">
        <f t="shared" si="85"/>
        <v>2.2537500000000001</v>
      </c>
    </row>
    <row r="379" spans="1:29">
      <c r="A379" s="4" t="s">
        <v>170</v>
      </c>
      <c r="B379" s="4" t="s">
        <v>171</v>
      </c>
      <c r="C379" s="4" t="s">
        <v>172</v>
      </c>
      <c r="D379" s="4" t="s">
        <v>185</v>
      </c>
      <c r="E379" s="4" t="s">
        <v>186</v>
      </c>
      <c r="F379" s="4" t="s">
        <v>309</v>
      </c>
      <c r="G379" s="4" t="s">
        <v>310</v>
      </c>
      <c r="H379" s="4">
        <v>23189</v>
      </c>
      <c r="I379" s="4"/>
      <c r="J379" s="8">
        <f>VLOOKUP(G379,[1]Yolanda!$G:$J,4,FALSE)</f>
        <v>398</v>
      </c>
      <c r="K379" s="5">
        <f t="shared" si="90"/>
        <v>4.5999999999999999E-2</v>
      </c>
      <c r="L379" s="10">
        <f t="shared" si="75"/>
        <v>1.7163310190176376E-2</v>
      </c>
      <c r="M379" s="5">
        <f t="shared" si="76"/>
        <v>0.05</v>
      </c>
      <c r="N379" s="13">
        <f>VLOOKUP(G379,[1]Yolanda!$G:$Z,20,FALSE)</f>
        <v>4</v>
      </c>
      <c r="O379" s="13">
        <f t="shared" si="77"/>
        <v>18.399999999999999</v>
      </c>
      <c r="P379" s="5">
        <f t="shared" si="78"/>
        <v>0.38500000000000001</v>
      </c>
      <c r="Q379" s="18">
        <f t="shared" si="79"/>
        <v>7.9347966708353092E-4</v>
      </c>
      <c r="R379" s="5">
        <f t="shared" si="80"/>
        <v>0.39900000000000002</v>
      </c>
      <c r="S379" s="13">
        <f>VLOOKUP(G379,[1]Yolanda!$G:$AA,21,FALSE)</f>
        <v>47</v>
      </c>
      <c r="T379" s="13">
        <f t="shared" si="81"/>
        <v>216.2</v>
      </c>
      <c r="U379" s="5">
        <f t="shared" si="82"/>
        <v>0.42299999999999999</v>
      </c>
      <c r="V379" s="15">
        <f t="shared" si="83"/>
        <v>9.3233860882314893E-3</v>
      </c>
      <c r="W379" s="5">
        <f t="shared" si="84"/>
        <v>0.443</v>
      </c>
      <c r="X379">
        <v>21.81</v>
      </c>
      <c r="Y379" s="6">
        <f t="shared" si="89"/>
        <v>0.10299999999999999</v>
      </c>
      <c r="Z379">
        <f t="shared" si="85"/>
        <v>2.2445000000000004</v>
      </c>
    </row>
    <row r="380" spans="1:29">
      <c r="A380" s="4" t="s">
        <v>15</v>
      </c>
      <c r="B380" s="4" t="s">
        <v>16</v>
      </c>
      <c r="C380" s="4" t="s">
        <v>17</v>
      </c>
      <c r="D380" s="4" t="s">
        <v>481</v>
      </c>
      <c r="E380" s="4" t="s">
        <v>482</v>
      </c>
      <c r="F380" s="4" t="s">
        <v>483</v>
      </c>
      <c r="G380" s="4" t="s">
        <v>484</v>
      </c>
      <c r="H380" s="4">
        <v>23738</v>
      </c>
      <c r="I380" s="4"/>
      <c r="J380" s="8">
        <f>VLOOKUP(G380,[1]Yolanda!$G:$J,4,FALSE)</f>
        <v>27536</v>
      </c>
      <c r="K380" s="5">
        <f t="shared" si="90"/>
        <v>0.66500000000000004</v>
      </c>
      <c r="L380" s="10">
        <f t="shared" si="75"/>
        <v>1.1599966298761479</v>
      </c>
      <c r="M380" s="5">
        <f t="shared" si="76"/>
        <v>0.89700000000000002</v>
      </c>
      <c r="N380" s="13">
        <f>VLOOKUP(G380,[1]Yolanda!$G:$Z,20,FALSE)</f>
        <v>0</v>
      </c>
      <c r="O380" s="13">
        <f t="shared" si="77"/>
        <v>0</v>
      </c>
      <c r="P380" s="5">
        <f t="shared" si="78"/>
        <v>0</v>
      </c>
      <c r="Q380" s="18">
        <f t="shared" si="79"/>
        <v>0</v>
      </c>
      <c r="R380" s="5">
        <f t="shared" si="80"/>
        <v>0</v>
      </c>
      <c r="S380" s="13">
        <f>VLOOKUP(G380,[1]Yolanda!$G:$AA,21,FALSE)</f>
        <v>0</v>
      </c>
      <c r="T380" s="13">
        <f t="shared" si="81"/>
        <v>0</v>
      </c>
      <c r="U380" s="5">
        <f t="shared" si="82"/>
        <v>0</v>
      </c>
      <c r="V380" s="15">
        <f t="shared" si="83"/>
        <v>0</v>
      </c>
      <c r="W380" s="5">
        <f t="shared" si="84"/>
        <v>0</v>
      </c>
      <c r="X380">
        <v>31.46</v>
      </c>
      <c r="Y380" s="6">
        <f t="shared" si="89"/>
        <v>0.28999999999999998</v>
      </c>
      <c r="Z380">
        <f t="shared" si="85"/>
        <v>2.2425000000000002</v>
      </c>
    </row>
    <row r="381" spans="1:29">
      <c r="A381" s="4" t="s">
        <v>70</v>
      </c>
      <c r="B381" s="4" t="s">
        <v>71</v>
      </c>
      <c r="C381" s="4" t="s">
        <v>72</v>
      </c>
      <c r="D381" s="4" t="s">
        <v>303</v>
      </c>
      <c r="E381" s="4" t="s">
        <v>304</v>
      </c>
      <c r="F381" s="4" t="s">
        <v>649</v>
      </c>
      <c r="G381" s="4" t="s">
        <v>650</v>
      </c>
      <c r="H381" s="4">
        <v>20024</v>
      </c>
      <c r="I381" s="4"/>
      <c r="J381" s="8">
        <f>VLOOKUP(G381,[1]Yolanda!$G:$J,4,FALSE)</f>
        <v>22024</v>
      </c>
      <c r="K381" s="5">
        <f t="shared" si="90"/>
        <v>0.56999999999999995</v>
      </c>
      <c r="L381" s="10">
        <f t="shared" si="75"/>
        <v>1.0998801438274071</v>
      </c>
      <c r="M381" s="5">
        <f t="shared" si="76"/>
        <v>0.79</v>
      </c>
      <c r="N381" s="13">
        <f>VLOOKUP(G381,[1]Yolanda!$G:$Z,20,FALSE)</f>
        <v>0</v>
      </c>
      <c r="O381" s="13">
        <f t="shared" si="77"/>
        <v>0</v>
      </c>
      <c r="P381" s="5">
        <f t="shared" si="78"/>
        <v>0</v>
      </c>
      <c r="Q381" s="18">
        <f t="shared" si="79"/>
        <v>0</v>
      </c>
      <c r="R381" s="5">
        <f t="shared" si="80"/>
        <v>0</v>
      </c>
      <c r="S381" s="13">
        <f>VLOOKUP(G381,[1]Yolanda!$G:$AA,21,FALSE)</f>
        <v>0</v>
      </c>
      <c r="T381" s="13">
        <f t="shared" si="81"/>
        <v>0</v>
      </c>
      <c r="U381" s="5">
        <f t="shared" si="82"/>
        <v>0</v>
      </c>
      <c r="V381" s="15">
        <f t="shared" si="83"/>
        <v>0</v>
      </c>
      <c r="W381" s="5">
        <f t="shared" si="84"/>
        <v>0</v>
      </c>
      <c r="X381">
        <v>39.47</v>
      </c>
      <c r="Y381" s="6">
        <f t="shared" si="89"/>
        <v>0.52900000000000003</v>
      </c>
      <c r="Z381">
        <f t="shared" si="85"/>
        <v>2.2290000000000001</v>
      </c>
    </row>
    <row r="382" spans="1:29">
      <c r="A382" s="4" t="s">
        <v>70</v>
      </c>
      <c r="B382" s="4" t="s">
        <v>71</v>
      </c>
      <c r="C382" s="4" t="s">
        <v>72</v>
      </c>
      <c r="D382" s="4" t="s">
        <v>73</v>
      </c>
      <c r="E382" s="4" t="s">
        <v>74</v>
      </c>
      <c r="F382" s="4" t="s">
        <v>906</v>
      </c>
      <c r="G382" s="4" t="s">
        <v>907</v>
      </c>
      <c r="H382" s="4">
        <v>27586</v>
      </c>
      <c r="I382" s="4"/>
      <c r="J382" s="8">
        <f>VLOOKUP(G382,[1]Yolanda!$G:$J,4,FALSE)</f>
        <v>27586</v>
      </c>
      <c r="K382" s="5">
        <f t="shared" si="90"/>
        <v>0.66700000000000004</v>
      </c>
      <c r="L382" s="10">
        <f t="shared" si="75"/>
        <v>1</v>
      </c>
      <c r="M382" s="5">
        <f t="shared" si="76"/>
        <v>0.42299999999999999</v>
      </c>
      <c r="N382" s="13">
        <f>VLOOKUP(G382,[1]Yolanda!$G:$Z,20,FALSE)</f>
        <v>0</v>
      </c>
      <c r="O382" s="13">
        <f t="shared" si="77"/>
        <v>0</v>
      </c>
      <c r="P382" s="5">
        <f t="shared" si="78"/>
        <v>0</v>
      </c>
      <c r="Q382" s="18">
        <f t="shared" si="79"/>
        <v>0</v>
      </c>
      <c r="R382" s="5">
        <f t="shared" si="80"/>
        <v>0</v>
      </c>
      <c r="S382" s="13">
        <f>VLOOKUP(G382,[1]Yolanda!$G:$AA,21,FALSE)</f>
        <v>0</v>
      </c>
      <c r="T382" s="13">
        <f t="shared" si="81"/>
        <v>0</v>
      </c>
      <c r="U382" s="5">
        <f t="shared" si="82"/>
        <v>0</v>
      </c>
      <c r="V382" s="15">
        <f t="shared" si="83"/>
        <v>0</v>
      </c>
      <c r="W382" s="5">
        <f t="shared" si="84"/>
        <v>0</v>
      </c>
      <c r="X382">
        <v>50.42</v>
      </c>
      <c r="Y382" s="6">
        <f t="shared" si="89"/>
        <v>0.84299999999999997</v>
      </c>
      <c r="Z382">
        <f t="shared" si="85"/>
        <v>2.2054999999999998</v>
      </c>
    </row>
    <row r="383" spans="1:29">
      <c r="A383" s="4" t="s">
        <v>70</v>
      </c>
      <c r="B383" s="4" t="s">
        <v>71</v>
      </c>
      <c r="C383" s="4" t="s">
        <v>72</v>
      </c>
      <c r="D383" s="4" t="s">
        <v>114</v>
      </c>
      <c r="E383" s="4" t="s">
        <v>115</v>
      </c>
      <c r="F383" s="4" t="s">
        <v>704</v>
      </c>
      <c r="G383" s="4" t="s">
        <v>705</v>
      </c>
      <c r="H383" s="4">
        <v>16105</v>
      </c>
      <c r="I383" s="4"/>
      <c r="J383" s="8">
        <f>VLOOKUP(G383,[1]Yolanda!$G:$J,4,FALSE)</f>
        <v>16105</v>
      </c>
      <c r="K383" s="5">
        <f t="shared" si="90"/>
        <v>0.46700000000000003</v>
      </c>
      <c r="L383" s="10">
        <f t="shared" si="75"/>
        <v>1</v>
      </c>
      <c r="M383" s="5">
        <f t="shared" si="76"/>
        <v>0.42299999999999999</v>
      </c>
      <c r="N383" s="13">
        <f>VLOOKUP(G383,[1]Yolanda!$G:$Z,20,FALSE)</f>
        <v>0</v>
      </c>
      <c r="O383" s="13">
        <f t="shared" si="77"/>
        <v>0</v>
      </c>
      <c r="P383" s="5">
        <f t="shared" si="78"/>
        <v>0</v>
      </c>
      <c r="Q383" s="18">
        <f t="shared" si="79"/>
        <v>0</v>
      </c>
      <c r="R383" s="5">
        <f t="shared" si="80"/>
        <v>0</v>
      </c>
      <c r="S383" s="13">
        <f>VLOOKUP(G383,[1]Yolanda!$G:$AA,21,FALSE)</f>
        <v>2</v>
      </c>
      <c r="T383" s="13">
        <f t="shared" si="81"/>
        <v>9.1999999999999993</v>
      </c>
      <c r="U383" s="5">
        <f t="shared" si="82"/>
        <v>0.314</v>
      </c>
      <c r="V383" s="15">
        <f t="shared" si="83"/>
        <v>5.7125116423470965E-4</v>
      </c>
      <c r="W383" s="5">
        <f t="shared" si="84"/>
        <v>0.34399999999999997</v>
      </c>
      <c r="X383">
        <v>41.88</v>
      </c>
      <c r="Y383" s="6">
        <f t="shared" si="89"/>
        <v>0.59399999999999997</v>
      </c>
      <c r="Z383">
        <f t="shared" si="85"/>
        <v>2.1999999999999997</v>
      </c>
    </row>
    <row r="384" spans="1:29">
      <c r="A384" s="4" t="s">
        <v>368</v>
      </c>
      <c r="B384" s="4" t="s">
        <v>369</v>
      </c>
      <c r="C384" s="4" t="s">
        <v>370</v>
      </c>
      <c r="D384" s="4" t="s">
        <v>962</v>
      </c>
      <c r="E384" s="4" t="s">
        <v>963</v>
      </c>
      <c r="F384" s="4" t="s">
        <v>964</v>
      </c>
      <c r="G384" s="4" t="s">
        <v>965</v>
      </c>
      <c r="H384" s="4">
        <v>17567</v>
      </c>
      <c r="I384" s="4"/>
      <c r="J384" s="8">
        <f>VLOOKUP(G384,[1]Yolanda!$G:$J,4,FALSE)</f>
        <v>1525</v>
      </c>
      <c r="K384" s="5">
        <f t="shared" si="90"/>
        <v>0.13700000000000001</v>
      </c>
      <c r="L384" s="10">
        <f t="shared" si="75"/>
        <v>8.6810496954516994E-2</v>
      </c>
      <c r="M384" s="5">
        <f t="shared" si="76"/>
        <v>0.20699999999999999</v>
      </c>
      <c r="N384" s="13">
        <f>VLOOKUP(G384,[1]Yolanda!$G:$Z,20,FALSE)</f>
        <v>0</v>
      </c>
      <c r="O384" s="13">
        <f t="shared" si="77"/>
        <v>0</v>
      </c>
      <c r="P384" s="5">
        <f t="shared" si="78"/>
        <v>0</v>
      </c>
      <c r="Q384" s="18">
        <f t="shared" si="79"/>
        <v>0</v>
      </c>
      <c r="R384" s="5">
        <f t="shared" si="80"/>
        <v>0</v>
      </c>
      <c r="S384" s="13">
        <f>VLOOKUP(G384,[1]Yolanda!$G:$AA,21,FALSE)</f>
        <v>290</v>
      </c>
      <c r="T384" s="13">
        <f t="shared" si="81"/>
        <v>1334</v>
      </c>
      <c r="U384" s="5">
        <f t="shared" si="82"/>
        <v>0.54400000000000004</v>
      </c>
      <c r="V384" s="15">
        <f t="shared" si="83"/>
        <v>7.5937837991688961E-2</v>
      </c>
      <c r="W384" s="5">
        <f t="shared" si="84"/>
        <v>0.59599999999999997</v>
      </c>
      <c r="X384">
        <v>54.06</v>
      </c>
      <c r="Y384" s="6">
        <f t="shared" si="89"/>
        <v>0.91</v>
      </c>
      <c r="Z384">
        <f t="shared" si="85"/>
        <v>2.1950000000000003</v>
      </c>
    </row>
    <row r="385" spans="1:26">
      <c r="A385" s="4" t="s">
        <v>70</v>
      </c>
      <c r="B385" s="4" t="s">
        <v>71</v>
      </c>
      <c r="C385" s="4" t="s">
        <v>72</v>
      </c>
      <c r="D385" s="4" t="s">
        <v>166</v>
      </c>
      <c r="E385" s="4" t="s">
        <v>167</v>
      </c>
      <c r="F385" s="4" t="s">
        <v>731</v>
      </c>
      <c r="G385" s="4" t="s">
        <v>732</v>
      </c>
      <c r="H385" s="4">
        <v>41107</v>
      </c>
      <c r="I385" s="4"/>
      <c r="J385" s="8">
        <f>VLOOKUP(G385,[1]Yolanda!$G:$J,4,FALSE)</f>
        <v>41107</v>
      </c>
      <c r="K385" s="5">
        <f t="shared" si="90"/>
        <v>0.81599999999999995</v>
      </c>
      <c r="L385" s="10">
        <f t="shared" si="75"/>
        <v>1</v>
      </c>
      <c r="M385" s="5">
        <f t="shared" si="76"/>
        <v>0.42299999999999999</v>
      </c>
      <c r="N385" s="13">
        <f>VLOOKUP(G385,[1]Yolanda!$G:$Z,20,FALSE)</f>
        <v>0</v>
      </c>
      <c r="O385" s="13">
        <f t="shared" si="77"/>
        <v>0</v>
      </c>
      <c r="P385" s="5">
        <f t="shared" si="78"/>
        <v>0</v>
      </c>
      <c r="Q385" s="18">
        <f t="shared" si="79"/>
        <v>0</v>
      </c>
      <c r="R385" s="5">
        <f t="shared" si="80"/>
        <v>0</v>
      </c>
      <c r="S385" s="13">
        <f>VLOOKUP(G385,[1]Yolanda!$G:$AA,21,FALSE)</f>
        <v>0</v>
      </c>
      <c r="T385" s="13">
        <f t="shared" si="81"/>
        <v>0</v>
      </c>
      <c r="U385" s="5">
        <f t="shared" si="82"/>
        <v>0</v>
      </c>
      <c r="V385" s="15">
        <f t="shared" si="83"/>
        <v>0</v>
      </c>
      <c r="W385" s="5">
        <f t="shared" si="84"/>
        <v>0</v>
      </c>
      <c r="X385">
        <v>42.47</v>
      </c>
      <c r="Y385" s="6">
        <f t="shared" si="89"/>
        <v>0.624</v>
      </c>
      <c r="Z385">
        <f t="shared" si="85"/>
        <v>2.1727500000000002</v>
      </c>
    </row>
    <row r="386" spans="1:26">
      <c r="A386" s="4" t="s">
        <v>70</v>
      </c>
      <c r="B386" s="4" t="s">
        <v>71</v>
      </c>
      <c r="C386" s="4" t="s">
        <v>72</v>
      </c>
      <c r="D386" s="4" t="s">
        <v>114</v>
      </c>
      <c r="E386" s="4" t="s">
        <v>115</v>
      </c>
      <c r="F386" s="4" t="s">
        <v>608</v>
      </c>
      <c r="G386" s="4" t="s">
        <v>609</v>
      </c>
      <c r="H386" s="4">
        <v>71237</v>
      </c>
      <c r="I386" s="4"/>
      <c r="J386" s="8">
        <f>VLOOKUP(G386,[1]Yolanda!$G:$J,4,FALSE)</f>
        <v>71237</v>
      </c>
      <c r="K386" s="5">
        <f t="shared" si="90"/>
        <v>0.93100000000000005</v>
      </c>
      <c r="L386" s="10">
        <f t="shared" ref="L386:L449" si="91">J386/H386</f>
        <v>1</v>
      </c>
      <c r="M386" s="5">
        <f t="shared" ref="M386:M449" si="92">PERCENTRANK(L:L,L386)</f>
        <v>0.42299999999999999</v>
      </c>
      <c r="N386" s="13">
        <f>VLOOKUP(G386,[1]Yolanda!$G:$Z,20,FALSE)</f>
        <v>0</v>
      </c>
      <c r="O386" s="13">
        <f t="shared" ref="O386:O449" si="93">N386*4.6</f>
        <v>0</v>
      </c>
      <c r="P386" s="5">
        <f t="shared" ref="P386:P449" si="94">PERCENTRANK(N:N,N386)</f>
        <v>0</v>
      </c>
      <c r="Q386" s="18">
        <f t="shared" ref="Q386:Q449" si="95">O386/H386</f>
        <v>0</v>
      </c>
      <c r="R386" s="5">
        <f t="shared" ref="R386:R449" si="96">PERCENTRANK(Q:Q,Q386)</f>
        <v>0</v>
      </c>
      <c r="S386" s="13">
        <f>VLOOKUP(G386,[1]Yolanda!$G:$AA,21,FALSE)</f>
        <v>0</v>
      </c>
      <c r="T386" s="13">
        <f t="shared" ref="T386:T449" si="97">S386*4.6</f>
        <v>0</v>
      </c>
      <c r="U386" s="5">
        <f t="shared" ref="U386:U449" si="98">PERCENTRANK(S:S,S386)</f>
        <v>0</v>
      </c>
      <c r="V386" s="15">
        <f t="shared" ref="V386:V449" si="99">T386/H386</f>
        <v>0</v>
      </c>
      <c r="W386" s="5">
        <f t="shared" ref="W386:W449" si="100">PERCENTRANK(V:V,V386)</f>
        <v>0</v>
      </c>
      <c r="X386">
        <v>37.56</v>
      </c>
      <c r="Y386" s="6">
        <f t="shared" si="89"/>
        <v>0.47399999999999998</v>
      </c>
      <c r="Z386">
        <f t="shared" ref="Z386:Z449" si="101">(K386*1.25)+(M386*1.25)+(P386*1.75)+(R386*1.75)+(U386*0.75)+(W386*0.75)+(Y386)</f>
        <v>2.1665000000000001</v>
      </c>
    </row>
    <row r="387" spans="1:26">
      <c r="A387" s="4" t="s">
        <v>15</v>
      </c>
      <c r="B387" s="4" t="s">
        <v>16</v>
      </c>
      <c r="C387" s="4" t="s">
        <v>17</v>
      </c>
      <c r="D387" s="4" t="s">
        <v>481</v>
      </c>
      <c r="E387" s="4" t="s">
        <v>482</v>
      </c>
      <c r="F387" s="4" t="s">
        <v>694</v>
      </c>
      <c r="G387" s="4" t="s">
        <v>695</v>
      </c>
      <c r="H387" s="4">
        <v>12659</v>
      </c>
      <c r="I387" s="4"/>
      <c r="J387" s="8">
        <f>VLOOKUP(G387,[1]Yolanda!$G:$J,4,FALSE)</f>
        <v>14684</v>
      </c>
      <c r="K387" s="5">
        <f t="shared" si="90"/>
        <v>0.437</v>
      </c>
      <c r="L387" s="10">
        <f t="shared" si="91"/>
        <v>1.1599652421202307</v>
      </c>
      <c r="M387" s="5">
        <f t="shared" si="92"/>
        <v>0.82799999999999996</v>
      </c>
      <c r="N387" s="13">
        <f>VLOOKUP(G387,[1]Yolanda!$G:$Z,20,FALSE)</f>
        <v>0</v>
      </c>
      <c r="O387" s="13">
        <f t="shared" si="93"/>
        <v>0</v>
      </c>
      <c r="P387" s="5">
        <f t="shared" si="94"/>
        <v>0</v>
      </c>
      <c r="Q387" s="18">
        <f t="shared" si="95"/>
        <v>0</v>
      </c>
      <c r="R387" s="5">
        <f t="shared" si="96"/>
        <v>0</v>
      </c>
      <c r="S387" s="13">
        <f>VLOOKUP(G387,[1]Yolanda!$G:$AA,21,FALSE)</f>
        <v>0</v>
      </c>
      <c r="T387" s="13">
        <f t="shared" si="97"/>
        <v>0</v>
      </c>
      <c r="U387" s="5">
        <f t="shared" si="98"/>
        <v>0</v>
      </c>
      <c r="V387" s="15">
        <f t="shared" si="99"/>
        <v>0</v>
      </c>
      <c r="W387" s="5">
        <f t="shared" si="100"/>
        <v>0</v>
      </c>
      <c r="X387">
        <v>41.62</v>
      </c>
      <c r="Y387" s="6">
        <f t="shared" si="89"/>
        <v>0.58399999999999996</v>
      </c>
      <c r="Z387">
        <f t="shared" si="101"/>
        <v>2.1652499999999999</v>
      </c>
    </row>
    <row r="388" spans="1:26">
      <c r="A388" s="4" t="s">
        <v>70</v>
      </c>
      <c r="B388" s="4" t="s">
        <v>71</v>
      </c>
      <c r="C388" s="4" t="s">
        <v>72</v>
      </c>
      <c r="D388" s="4" t="s">
        <v>73</v>
      </c>
      <c r="E388" s="4" t="s">
        <v>74</v>
      </c>
      <c r="F388" s="4" t="s">
        <v>242</v>
      </c>
      <c r="G388" s="4" t="s">
        <v>959</v>
      </c>
      <c r="H388" s="4">
        <v>22285</v>
      </c>
      <c r="I388" s="4"/>
      <c r="J388" s="8">
        <f>VLOOKUP(G388,[1]Yolanda!$G:$J,4,FALSE)</f>
        <v>22285</v>
      </c>
      <c r="K388" s="5">
        <f t="shared" si="90"/>
        <v>0.57999999999999996</v>
      </c>
      <c r="L388" s="10">
        <f t="shared" si="91"/>
        <v>1</v>
      </c>
      <c r="M388" s="5">
        <f t="shared" si="92"/>
        <v>0.42299999999999999</v>
      </c>
      <c r="N388" s="13">
        <f>VLOOKUP(G388,[1]Yolanda!$G:$Z,20,FALSE)</f>
        <v>0</v>
      </c>
      <c r="O388" s="13">
        <f t="shared" si="93"/>
        <v>0</v>
      </c>
      <c r="P388" s="5">
        <f t="shared" si="94"/>
        <v>0</v>
      </c>
      <c r="Q388" s="18">
        <f t="shared" si="95"/>
        <v>0</v>
      </c>
      <c r="R388" s="5">
        <f t="shared" si="96"/>
        <v>0</v>
      </c>
      <c r="S388" s="13">
        <f>VLOOKUP(G388,[1]Yolanda!$G:$AA,21,FALSE)</f>
        <v>0</v>
      </c>
      <c r="T388" s="13">
        <f t="shared" si="97"/>
        <v>0</v>
      </c>
      <c r="U388" s="5">
        <f t="shared" si="98"/>
        <v>0</v>
      </c>
      <c r="V388" s="15">
        <f t="shared" si="99"/>
        <v>0</v>
      </c>
      <c r="W388" s="5">
        <f t="shared" si="100"/>
        <v>0</v>
      </c>
      <c r="X388">
        <v>53.71</v>
      </c>
      <c r="Y388" s="6">
        <f t="shared" si="89"/>
        <v>0.90600000000000003</v>
      </c>
      <c r="Z388">
        <f t="shared" si="101"/>
        <v>2.1597499999999998</v>
      </c>
    </row>
    <row r="389" spans="1:26">
      <c r="A389" s="4" t="s">
        <v>15</v>
      </c>
      <c r="B389" s="4" t="s">
        <v>16</v>
      </c>
      <c r="C389" s="4" t="s">
        <v>17</v>
      </c>
      <c r="D389" s="4" t="s">
        <v>134</v>
      </c>
      <c r="E389" s="4" t="s">
        <v>135</v>
      </c>
      <c r="F389" s="4" t="s">
        <v>675</v>
      </c>
      <c r="G389" s="4" t="s">
        <v>676</v>
      </c>
      <c r="H389" s="4">
        <v>8024</v>
      </c>
      <c r="I389" s="4"/>
      <c r="J389" s="8">
        <f>VLOOKUP(G389,[1]Yolanda!$G:$J,4,FALSE)</f>
        <v>9308</v>
      </c>
      <c r="K389" s="5">
        <f t="shared" si="90"/>
        <v>0.32400000000000001</v>
      </c>
      <c r="L389" s="10">
        <f t="shared" si="91"/>
        <v>1.1600199401794615</v>
      </c>
      <c r="M389" s="5">
        <f t="shared" si="92"/>
        <v>0.95699999999999996</v>
      </c>
      <c r="N389" s="13">
        <f>VLOOKUP(G389,[1]Yolanda!$G:$Z,20,FALSE)</f>
        <v>0</v>
      </c>
      <c r="O389" s="13">
        <f t="shared" si="93"/>
        <v>0</v>
      </c>
      <c r="P389" s="5">
        <f t="shared" si="94"/>
        <v>0</v>
      </c>
      <c r="Q389" s="18">
        <f t="shared" si="95"/>
        <v>0</v>
      </c>
      <c r="R389" s="5">
        <f t="shared" si="96"/>
        <v>0</v>
      </c>
      <c r="S389" s="13">
        <f>VLOOKUP(G389,[1]Yolanda!$G:$AA,21,FALSE)</f>
        <v>0</v>
      </c>
      <c r="T389" s="13">
        <f t="shared" si="97"/>
        <v>0</v>
      </c>
      <c r="U389" s="5">
        <f t="shared" si="98"/>
        <v>0</v>
      </c>
      <c r="V389" s="15">
        <f t="shared" si="99"/>
        <v>0</v>
      </c>
      <c r="W389" s="5">
        <f t="shared" si="100"/>
        <v>0</v>
      </c>
      <c r="X389">
        <v>40.56</v>
      </c>
      <c r="Y389" s="6">
        <f t="shared" si="89"/>
        <v>0.55700000000000005</v>
      </c>
      <c r="Z389">
        <f t="shared" si="101"/>
        <v>2.1582500000000002</v>
      </c>
    </row>
    <row r="390" spans="1:26">
      <c r="A390" s="4" t="s">
        <v>15</v>
      </c>
      <c r="B390" s="4" t="s">
        <v>16</v>
      </c>
      <c r="C390" s="4" t="s">
        <v>17</v>
      </c>
      <c r="D390" s="4" t="s">
        <v>481</v>
      </c>
      <c r="E390" s="4" t="s">
        <v>482</v>
      </c>
      <c r="F390" s="4" t="s">
        <v>164</v>
      </c>
      <c r="G390" s="4" t="s">
        <v>610</v>
      </c>
      <c r="H390" s="4">
        <v>13920</v>
      </c>
      <c r="I390" s="4"/>
      <c r="J390" s="8">
        <f>VLOOKUP(G390,[1]Yolanda!$G:$J,4,FALSE)</f>
        <v>16147</v>
      </c>
      <c r="K390" s="5">
        <f t="shared" si="90"/>
        <v>0.46899999999999997</v>
      </c>
      <c r="L390" s="10">
        <f t="shared" si="91"/>
        <v>1.1599856321839082</v>
      </c>
      <c r="M390" s="5">
        <f t="shared" si="92"/>
        <v>0.86599999999999999</v>
      </c>
      <c r="N390" s="13">
        <f>VLOOKUP(G390,[1]Yolanda!$G:$Z,20,FALSE)</f>
        <v>0</v>
      </c>
      <c r="O390" s="13">
        <f t="shared" si="93"/>
        <v>0</v>
      </c>
      <c r="P390" s="5">
        <f t="shared" si="94"/>
        <v>0</v>
      </c>
      <c r="Q390" s="18">
        <f t="shared" si="95"/>
        <v>0</v>
      </c>
      <c r="R390" s="5">
        <f t="shared" si="96"/>
        <v>0</v>
      </c>
      <c r="S390" s="13">
        <f>VLOOKUP(G390,[1]Yolanda!$G:$AA,21,FALSE)</f>
        <v>0</v>
      </c>
      <c r="T390" s="13">
        <f t="shared" si="97"/>
        <v>0</v>
      </c>
      <c r="U390" s="5">
        <f t="shared" si="98"/>
        <v>0</v>
      </c>
      <c r="V390" s="15">
        <f t="shared" si="99"/>
        <v>0</v>
      </c>
      <c r="W390" s="5">
        <f t="shared" si="100"/>
        <v>0</v>
      </c>
      <c r="X390">
        <v>37.700000000000003</v>
      </c>
      <c r="Y390" s="6">
        <f t="shared" si="89"/>
        <v>0.48</v>
      </c>
      <c r="Z390">
        <f t="shared" si="101"/>
        <v>2.1487499999999997</v>
      </c>
    </row>
    <row r="391" spans="1:26">
      <c r="A391" s="4" t="s">
        <v>70</v>
      </c>
      <c r="B391" s="4" t="s">
        <v>71</v>
      </c>
      <c r="C391" s="4" t="s">
        <v>72</v>
      </c>
      <c r="D391" s="4" t="s">
        <v>73</v>
      </c>
      <c r="E391" s="4" t="s">
        <v>74</v>
      </c>
      <c r="F391" s="4" t="s">
        <v>919</v>
      </c>
      <c r="G391" s="4" t="s">
        <v>920</v>
      </c>
      <c r="H391" s="4">
        <v>22686</v>
      </c>
      <c r="I391" s="4"/>
      <c r="J391" s="8">
        <f>VLOOKUP(G391,[1]Yolanda!$G:$J,4,FALSE)</f>
        <v>22686</v>
      </c>
      <c r="K391" s="5">
        <f t="shared" si="90"/>
        <v>0.58399999999999996</v>
      </c>
      <c r="L391" s="10">
        <f t="shared" si="91"/>
        <v>1</v>
      </c>
      <c r="M391" s="5">
        <f t="shared" si="92"/>
        <v>0.42299999999999999</v>
      </c>
      <c r="N391" s="13">
        <f>VLOOKUP(G391,[1]Yolanda!$G:$Z,20,FALSE)</f>
        <v>0</v>
      </c>
      <c r="O391" s="13">
        <f t="shared" si="93"/>
        <v>0</v>
      </c>
      <c r="P391" s="5">
        <f t="shared" si="94"/>
        <v>0</v>
      </c>
      <c r="Q391" s="18">
        <f t="shared" si="95"/>
        <v>0</v>
      </c>
      <c r="R391" s="5">
        <f t="shared" si="96"/>
        <v>0</v>
      </c>
      <c r="S391" s="13">
        <f>VLOOKUP(G391,[1]Yolanda!$G:$AA,21,FALSE)</f>
        <v>0</v>
      </c>
      <c r="T391" s="13">
        <f t="shared" si="97"/>
        <v>0</v>
      </c>
      <c r="U391" s="5">
        <f t="shared" si="98"/>
        <v>0</v>
      </c>
      <c r="V391" s="15">
        <f t="shared" si="99"/>
        <v>0</v>
      </c>
      <c r="W391" s="5">
        <f t="shared" si="100"/>
        <v>0</v>
      </c>
      <c r="X391">
        <v>51.25</v>
      </c>
      <c r="Y391" s="6">
        <f t="shared" si="89"/>
        <v>0.85799999999999998</v>
      </c>
      <c r="Z391">
        <f t="shared" si="101"/>
        <v>2.1167500000000001</v>
      </c>
    </row>
    <row r="392" spans="1:26">
      <c r="A392" s="4" t="s">
        <v>15</v>
      </c>
      <c r="B392" s="4" t="s">
        <v>16</v>
      </c>
      <c r="C392" s="4" t="s">
        <v>17</v>
      </c>
      <c r="D392" s="4" t="s">
        <v>481</v>
      </c>
      <c r="E392" s="4" t="s">
        <v>482</v>
      </c>
      <c r="F392" s="4" t="s">
        <v>165</v>
      </c>
      <c r="G392" s="4" t="s">
        <v>691</v>
      </c>
      <c r="H392" s="4">
        <v>10214</v>
      </c>
      <c r="I392" s="4"/>
      <c r="J392" s="8">
        <f>VLOOKUP(G392,[1]Yolanda!$G:$J,4,FALSE)</f>
        <v>11848</v>
      </c>
      <c r="K392" s="5">
        <f t="shared" si="90"/>
        <v>0.372</v>
      </c>
      <c r="L392" s="10">
        <f t="shared" si="91"/>
        <v>1.1599765028392404</v>
      </c>
      <c r="M392" s="5">
        <f t="shared" si="92"/>
        <v>0.84599999999999997</v>
      </c>
      <c r="N392" s="13">
        <f>VLOOKUP(G392,[1]Yolanda!$G:$Z,20,FALSE)</f>
        <v>0</v>
      </c>
      <c r="O392" s="13">
        <f t="shared" si="93"/>
        <v>0</v>
      </c>
      <c r="P392" s="5">
        <f t="shared" si="94"/>
        <v>0</v>
      </c>
      <c r="Q392" s="18">
        <f t="shared" si="95"/>
        <v>0</v>
      </c>
      <c r="R392" s="5">
        <f t="shared" si="96"/>
        <v>0</v>
      </c>
      <c r="S392" s="13">
        <f>VLOOKUP(G392,[1]Yolanda!$G:$AA,21,FALSE)</f>
        <v>0</v>
      </c>
      <c r="T392" s="13">
        <f t="shared" si="97"/>
        <v>0</v>
      </c>
      <c r="U392" s="5">
        <f t="shared" si="98"/>
        <v>0</v>
      </c>
      <c r="V392" s="15">
        <f t="shared" si="99"/>
        <v>0</v>
      </c>
      <c r="W392" s="5">
        <f t="shared" si="100"/>
        <v>0</v>
      </c>
      <c r="X392">
        <v>41.56</v>
      </c>
      <c r="Y392" s="6">
        <f t="shared" si="89"/>
        <v>0.57999999999999996</v>
      </c>
      <c r="Z392">
        <f t="shared" si="101"/>
        <v>2.1025</v>
      </c>
    </row>
    <row r="393" spans="1:26">
      <c r="A393" s="4" t="s">
        <v>70</v>
      </c>
      <c r="B393" s="4" t="s">
        <v>71</v>
      </c>
      <c r="C393" s="4" t="s">
        <v>72</v>
      </c>
      <c r="D393" s="4" t="s">
        <v>166</v>
      </c>
      <c r="E393" s="4" t="s">
        <v>167</v>
      </c>
      <c r="F393" s="4" t="s">
        <v>590</v>
      </c>
      <c r="G393" s="4" t="s">
        <v>591</v>
      </c>
      <c r="H393" s="4">
        <v>74722</v>
      </c>
      <c r="I393" s="4"/>
      <c r="J393" s="8">
        <f>VLOOKUP(G393,[1]Yolanda!$G:$J,4,FALSE)</f>
        <v>24913</v>
      </c>
      <c r="K393" s="5">
        <f t="shared" si="90"/>
        <v>0.627</v>
      </c>
      <c r="L393" s="10">
        <f t="shared" si="91"/>
        <v>0.33340916999009662</v>
      </c>
      <c r="M393" s="5">
        <f t="shared" si="92"/>
        <v>0.31</v>
      </c>
      <c r="N393" s="13">
        <f>VLOOKUP(G393,[1]Yolanda!$G:$Z,20,FALSE)</f>
        <v>0</v>
      </c>
      <c r="O393" s="13">
        <f t="shared" si="93"/>
        <v>0</v>
      </c>
      <c r="P393" s="5">
        <f t="shared" si="94"/>
        <v>0</v>
      </c>
      <c r="Q393" s="18">
        <f t="shared" si="95"/>
        <v>0</v>
      </c>
      <c r="R393" s="5">
        <f t="shared" si="96"/>
        <v>0</v>
      </c>
      <c r="S393" s="13">
        <f>VLOOKUP(G393,[1]Yolanda!$G:$AA,21,FALSE)</f>
        <v>2</v>
      </c>
      <c r="T393" s="13">
        <f t="shared" si="97"/>
        <v>9.1999999999999993</v>
      </c>
      <c r="U393" s="5">
        <f t="shared" si="98"/>
        <v>0.314</v>
      </c>
      <c r="V393" s="15">
        <f t="shared" si="99"/>
        <v>1.2312304274510853E-4</v>
      </c>
      <c r="W393" s="5">
        <f t="shared" si="100"/>
        <v>0.314</v>
      </c>
      <c r="X393">
        <v>37.22</v>
      </c>
      <c r="Y393" s="6">
        <f t="shared" si="89"/>
        <v>0.45600000000000002</v>
      </c>
      <c r="Z393">
        <f t="shared" si="101"/>
        <v>2.0982500000000002</v>
      </c>
    </row>
    <row r="394" spans="1:26">
      <c r="A394" s="4" t="s">
        <v>70</v>
      </c>
      <c r="B394" s="4" t="s">
        <v>71</v>
      </c>
      <c r="C394" s="4" t="s">
        <v>72</v>
      </c>
      <c r="D394" s="4" t="s">
        <v>73</v>
      </c>
      <c r="E394" s="4" t="s">
        <v>74</v>
      </c>
      <c r="F394" s="4" t="s">
        <v>629</v>
      </c>
      <c r="G394" s="4" t="s">
        <v>630</v>
      </c>
      <c r="H394" s="4">
        <v>42800</v>
      </c>
      <c r="I394" s="4"/>
      <c r="J394" s="8">
        <f>VLOOKUP(G394,[1]Yolanda!$G:$J,4,FALSE)</f>
        <v>42800</v>
      </c>
      <c r="K394" s="5">
        <f t="shared" si="90"/>
        <v>0.83</v>
      </c>
      <c r="L394" s="10">
        <f t="shared" si="91"/>
        <v>1</v>
      </c>
      <c r="M394" s="5">
        <f t="shared" si="92"/>
        <v>0.42299999999999999</v>
      </c>
      <c r="N394" s="13">
        <f>VLOOKUP(G394,[1]Yolanda!$G:$Z,20,FALSE)</f>
        <v>0</v>
      </c>
      <c r="O394" s="13">
        <f t="shared" si="93"/>
        <v>0</v>
      </c>
      <c r="P394" s="5">
        <f t="shared" si="94"/>
        <v>0</v>
      </c>
      <c r="Q394" s="18">
        <f t="shared" si="95"/>
        <v>0</v>
      </c>
      <c r="R394" s="5">
        <f t="shared" si="96"/>
        <v>0</v>
      </c>
      <c r="S394" s="13">
        <f>VLOOKUP(G394,[1]Yolanda!$G:$AA,21,FALSE)</f>
        <v>0</v>
      </c>
      <c r="T394" s="13">
        <f t="shared" si="97"/>
        <v>0</v>
      </c>
      <c r="U394" s="5">
        <f t="shared" si="98"/>
        <v>0</v>
      </c>
      <c r="V394" s="15">
        <f t="shared" si="99"/>
        <v>0</v>
      </c>
      <c r="W394" s="5">
        <f t="shared" si="100"/>
        <v>0</v>
      </c>
      <c r="X394">
        <v>38.76</v>
      </c>
      <c r="Y394" s="6">
        <f t="shared" si="89"/>
        <v>0.50700000000000001</v>
      </c>
      <c r="Z394">
        <f t="shared" si="101"/>
        <v>2.0732499999999998</v>
      </c>
    </row>
    <row r="395" spans="1:26">
      <c r="A395" s="4" t="s">
        <v>70</v>
      </c>
      <c r="B395" s="4" t="s">
        <v>71</v>
      </c>
      <c r="C395" s="4" t="s">
        <v>72</v>
      </c>
      <c r="D395" s="4" t="s">
        <v>73</v>
      </c>
      <c r="E395" s="4" t="s">
        <v>74</v>
      </c>
      <c r="F395" s="4" t="s">
        <v>600</v>
      </c>
      <c r="G395" s="4" t="s">
        <v>601</v>
      </c>
      <c r="H395" s="4">
        <v>44902</v>
      </c>
      <c r="I395" s="4"/>
      <c r="J395" s="8">
        <f>VLOOKUP(G395,[1]Yolanda!$G:$J,4,FALSE)</f>
        <v>44902</v>
      </c>
      <c r="K395" s="5">
        <f t="shared" si="90"/>
        <v>0.85599999999999998</v>
      </c>
      <c r="L395" s="10">
        <f t="shared" si="91"/>
        <v>1</v>
      </c>
      <c r="M395" s="5">
        <f t="shared" si="92"/>
        <v>0.42299999999999999</v>
      </c>
      <c r="N395" s="13">
        <f>VLOOKUP(G395,[1]Yolanda!$G:$Z,20,FALSE)</f>
        <v>0</v>
      </c>
      <c r="O395" s="13">
        <f t="shared" si="93"/>
        <v>0</v>
      </c>
      <c r="P395" s="5">
        <f t="shared" si="94"/>
        <v>0</v>
      </c>
      <c r="Q395" s="18">
        <f t="shared" si="95"/>
        <v>0</v>
      </c>
      <c r="R395" s="5">
        <f t="shared" si="96"/>
        <v>0</v>
      </c>
      <c r="S395" s="13">
        <f>VLOOKUP(G395,[1]Yolanda!$G:$AA,21,FALSE)</f>
        <v>0</v>
      </c>
      <c r="T395" s="13">
        <f t="shared" si="97"/>
        <v>0</v>
      </c>
      <c r="U395" s="5">
        <f t="shared" si="98"/>
        <v>0</v>
      </c>
      <c r="V395" s="15">
        <f t="shared" si="99"/>
        <v>0</v>
      </c>
      <c r="W395" s="5">
        <f t="shared" si="100"/>
        <v>0</v>
      </c>
      <c r="X395">
        <v>37.36</v>
      </c>
      <c r="Y395" s="6">
        <f t="shared" si="89"/>
        <v>0.46800000000000003</v>
      </c>
      <c r="Z395">
        <f t="shared" si="101"/>
        <v>2.0667499999999999</v>
      </c>
    </row>
    <row r="396" spans="1:26">
      <c r="A396" s="4" t="s">
        <v>70</v>
      </c>
      <c r="B396" s="4" t="s">
        <v>71</v>
      </c>
      <c r="C396" s="4" t="s">
        <v>72</v>
      </c>
      <c r="D396" s="4" t="s">
        <v>114</v>
      </c>
      <c r="E396" s="4" t="s">
        <v>115</v>
      </c>
      <c r="F396" s="4" t="s">
        <v>489</v>
      </c>
      <c r="G396" s="4" t="s">
        <v>490</v>
      </c>
      <c r="H396" s="4">
        <v>157078</v>
      </c>
      <c r="I396" s="4"/>
      <c r="J396" s="8">
        <f>VLOOKUP(G396,[1]Yolanda!$G:$J,4,FALSE)</f>
        <v>157078</v>
      </c>
      <c r="K396" s="5">
        <f t="shared" si="90"/>
        <v>0.98699999999999999</v>
      </c>
      <c r="L396" s="10">
        <f t="shared" si="91"/>
        <v>1</v>
      </c>
      <c r="M396" s="5">
        <f t="shared" si="92"/>
        <v>0.42299999999999999</v>
      </c>
      <c r="N396" s="13">
        <f>VLOOKUP(G396,[1]Yolanda!$G:$Z,20,FALSE)</f>
        <v>0</v>
      </c>
      <c r="O396" s="13">
        <f t="shared" si="93"/>
        <v>0</v>
      </c>
      <c r="P396" s="5">
        <f t="shared" si="94"/>
        <v>0</v>
      </c>
      <c r="Q396" s="18">
        <f t="shared" si="95"/>
        <v>0</v>
      </c>
      <c r="R396" s="5">
        <f t="shared" si="96"/>
        <v>0</v>
      </c>
      <c r="S396" s="13">
        <f>VLOOKUP(G396,[1]Yolanda!$G:$AA,21,FALSE)</f>
        <v>0</v>
      </c>
      <c r="T396" s="13">
        <f t="shared" si="97"/>
        <v>0</v>
      </c>
      <c r="U396" s="5">
        <f t="shared" si="98"/>
        <v>0</v>
      </c>
      <c r="V396" s="15">
        <f t="shared" si="99"/>
        <v>0</v>
      </c>
      <c r="W396" s="5">
        <f t="shared" si="100"/>
        <v>0</v>
      </c>
      <c r="X396">
        <v>31.54</v>
      </c>
      <c r="Y396" s="6">
        <f t="shared" si="89"/>
        <v>0.29399999999999998</v>
      </c>
      <c r="Z396">
        <f t="shared" si="101"/>
        <v>2.0564999999999998</v>
      </c>
    </row>
    <row r="397" spans="1:26">
      <c r="A397" s="4" t="s">
        <v>70</v>
      </c>
      <c r="B397" s="4" t="s">
        <v>71</v>
      </c>
      <c r="C397" s="4" t="s">
        <v>72</v>
      </c>
      <c r="D397" s="4" t="s">
        <v>114</v>
      </c>
      <c r="E397" s="4" t="s">
        <v>115</v>
      </c>
      <c r="F397" s="4" t="s">
        <v>491</v>
      </c>
      <c r="G397" s="4" t="s">
        <v>492</v>
      </c>
      <c r="H397" s="4">
        <v>119252</v>
      </c>
      <c r="I397" s="4"/>
      <c r="J397" s="8">
        <f>VLOOKUP(G397,[1]Yolanda!$G:$J,4,FALSE)</f>
        <v>119252</v>
      </c>
      <c r="K397" s="5">
        <f t="shared" si="90"/>
        <v>0.97499999999999998</v>
      </c>
      <c r="L397" s="10">
        <f t="shared" si="91"/>
        <v>1</v>
      </c>
      <c r="M397" s="5">
        <f t="shared" si="92"/>
        <v>0.42299999999999999</v>
      </c>
      <c r="N397" s="13">
        <f>VLOOKUP(G397,[1]Yolanda!$G:$Z,20,FALSE)</f>
        <v>0</v>
      </c>
      <c r="O397" s="13">
        <f t="shared" si="93"/>
        <v>0</v>
      </c>
      <c r="P397" s="5">
        <f t="shared" si="94"/>
        <v>0</v>
      </c>
      <c r="Q397" s="18">
        <f t="shared" si="95"/>
        <v>0</v>
      </c>
      <c r="R397" s="5">
        <f t="shared" si="96"/>
        <v>0</v>
      </c>
      <c r="S397" s="13">
        <f>VLOOKUP(G397,[1]Yolanda!$G:$AA,21,FALSE)</f>
        <v>0</v>
      </c>
      <c r="T397" s="13">
        <f t="shared" si="97"/>
        <v>0</v>
      </c>
      <c r="U397" s="5">
        <f t="shared" si="98"/>
        <v>0</v>
      </c>
      <c r="V397" s="15">
        <f t="shared" si="99"/>
        <v>0</v>
      </c>
      <c r="W397" s="5">
        <f t="shared" si="100"/>
        <v>0</v>
      </c>
      <c r="X397">
        <v>31.57</v>
      </c>
      <c r="Y397" s="6">
        <f t="shared" si="89"/>
        <v>0.29599999999999999</v>
      </c>
      <c r="Z397">
        <f t="shared" si="101"/>
        <v>2.0434999999999999</v>
      </c>
    </row>
    <row r="398" spans="1:26">
      <c r="A398" s="4" t="s">
        <v>15</v>
      </c>
      <c r="B398" s="4" t="s">
        <v>16</v>
      </c>
      <c r="C398" s="4" t="s">
        <v>17</v>
      </c>
      <c r="D398" s="4" t="s">
        <v>134</v>
      </c>
      <c r="E398" s="4" t="s">
        <v>135</v>
      </c>
      <c r="F398" s="4" t="s">
        <v>729</v>
      </c>
      <c r="G398" s="4" t="s">
        <v>730</v>
      </c>
      <c r="H398" s="4">
        <v>7828</v>
      </c>
      <c r="I398" s="4"/>
      <c r="J398" s="8">
        <f>VLOOKUP(G398,[1]Yolanda!$G:$J,4,FALSE)</f>
        <v>9080</v>
      </c>
      <c r="K398" s="5">
        <f t="shared" si="90"/>
        <v>0.312</v>
      </c>
      <c r="L398" s="10">
        <f t="shared" si="91"/>
        <v>1.1599386816555952</v>
      </c>
      <c r="M398" s="5">
        <f t="shared" si="92"/>
        <v>0.81399999999999995</v>
      </c>
      <c r="N398" s="13">
        <f>VLOOKUP(G398,[1]Yolanda!$G:$Z,20,FALSE)</f>
        <v>0</v>
      </c>
      <c r="O398" s="13">
        <f t="shared" si="93"/>
        <v>0</v>
      </c>
      <c r="P398" s="5">
        <f t="shared" si="94"/>
        <v>0</v>
      </c>
      <c r="Q398" s="18">
        <f t="shared" si="95"/>
        <v>0</v>
      </c>
      <c r="R398" s="5">
        <f t="shared" si="96"/>
        <v>0</v>
      </c>
      <c r="S398" s="13">
        <f>VLOOKUP(G398,[1]Yolanda!$G:$AA,21,FALSE)</f>
        <v>0</v>
      </c>
      <c r="T398" s="13">
        <f t="shared" si="97"/>
        <v>0</v>
      </c>
      <c r="U398" s="5">
        <f t="shared" si="98"/>
        <v>0</v>
      </c>
      <c r="V398" s="15">
        <f t="shared" si="99"/>
        <v>0</v>
      </c>
      <c r="W398" s="5">
        <f t="shared" si="100"/>
        <v>0</v>
      </c>
      <c r="X398">
        <v>42.45</v>
      </c>
      <c r="Y398" s="6">
        <f t="shared" ref="Y398:Y429" si="102">PERCENTRANK(X:X,X398)</f>
        <v>0.622</v>
      </c>
      <c r="Z398">
        <f t="shared" si="101"/>
        <v>2.0294999999999996</v>
      </c>
    </row>
    <row r="399" spans="1:26">
      <c r="A399" s="4" t="s">
        <v>70</v>
      </c>
      <c r="B399" s="4" t="s">
        <v>71</v>
      </c>
      <c r="C399" s="4" t="s">
        <v>72</v>
      </c>
      <c r="D399" s="4" t="s">
        <v>73</v>
      </c>
      <c r="E399" s="4" t="s">
        <v>74</v>
      </c>
      <c r="F399" s="4" t="s">
        <v>865</v>
      </c>
      <c r="G399" s="4" t="s">
        <v>866</v>
      </c>
      <c r="H399" s="4">
        <v>20091</v>
      </c>
      <c r="I399" s="4"/>
      <c r="J399" s="8">
        <f>VLOOKUP(G399,[1]Yolanda!$G:$J,4,FALSE)</f>
        <v>20091</v>
      </c>
      <c r="K399" s="5">
        <f t="shared" si="90"/>
        <v>0.55400000000000005</v>
      </c>
      <c r="L399" s="10">
        <f t="shared" si="91"/>
        <v>1</v>
      </c>
      <c r="M399" s="5">
        <f t="shared" si="92"/>
        <v>0.42299999999999999</v>
      </c>
      <c r="N399" s="13">
        <f>VLOOKUP(G399,[1]Yolanda!$G:$Z,20,FALSE)</f>
        <v>0</v>
      </c>
      <c r="O399" s="13">
        <f t="shared" si="93"/>
        <v>0</v>
      </c>
      <c r="P399" s="5">
        <f t="shared" si="94"/>
        <v>0</v>
      </c>
      <c r="Q399" s="18">
        <f t="shared" si="95"/>
        <v>0</v>
      </c>
      <c r="R399" s="5">
        <f t="shared" si="96"/>
        <v>0</v>
      </c>
      <c r="S399" s="13">
        <f>VLOOKUP(G399,[1]Yolanda!$G:$AA,21,FALSE)</f>
        <v>0</v>
      </c>
      <c r="T399" s="13">
        <f t="shared" si="97"/>
        <v>0</v>
      </c>
      <c r="U399" s="5">
        <f t="shared" si="98"/>
        <v>0</v>
      </c>
      <c r="V399" s="15">
        <f t="shared" si="99"/>
        <v>0</v>
      </c>
      <c r="W399" s="5">
        <f t="shared" si="100"/>
        <v>0</v>
      </c>
      <c r="X399">
        <v>48.78</v>
      </c>
      <c r="Y399" s="6">
        <f t="shared" si="102"/>
        <v>0.79300000000000004</v>
      </c>
      <c r="Z399">
        <f t="shared" si="101"/>
        <v>2.0142500000000001</v>
      </c>
    </row>
    <row r="400" spans="1:26">
      <c r="A400" s="4" t="s">
        <v>170</v>
      </c>
      <c r="B400" s="4" t="s">
        <v>171</v>
      </c>
      <c r="C400" s="4" t="s">
        <v>172</v>
      </c>
      <c r="D400" s="4" t="s">
        <v>259</v>
      </c>
      <c r="E400" s="4" t="s">
        <v>260</v>
      </c>
      <c r="F400" s="4" t="s">
        <v>261</v>
      </c>
      <c r="G400" s="4" t="s">
        <v>262</v>
      </c>
      <c r="H400" s="4">
        <v>34791</v>
      </c>
      <c r="I400" s="4"/>
      <c r="J400" s="8">
        <f>VLOOKUP(G400,[1]Yolanda!$G:$J,4,FALSE)</f>
        <v>1117</v>
      </c>
      <c r="K400" s="5">
        <f t="shared" si="90"/>
        <v>0.106</v>
      </c>
      <c r="L400" s="10">
        <f t="shared" si="91"/>
        <v>3.2106004426432126E-2</v>
      </c>
      <c r="M400" s="5">
        <f t="shared" si="92"/>
        <v>0.09</v>
      </c>
      <c r="N400" s="13">
        <f>VLOOKUP(G400,[1]Yolanda!$G:$Z,20,FALSE)</f>
        <v>2</v>
      </c>
      <c r="O400" s="13">
        <f t="shared" si="93"/>
        <v>9.1999999999999993</v>
      </c>
      <c r="P400" s="5">
        <f t="shared" si="94"/>
        <v>0.34200000000000003</v>
      </c>
      <c r="Q400" s="18">
        <f t="shared" si="95"/>
        <v>2.6443620476560026E-4</v>
      </c>
      <c r="R400" s="5">
        <f t="shared" si="96"/>
        <v>0.34799999999999998</v>
      </c>
      <c r="S400" s="13">
        <f>VLOOKUP(G400,[1]Yolanda!$G:$AA,21,FALSE)</f>
        <v>4</v>
      </c>
      <c r="T400" s="13">
        <f t="shared" si="97"/>
        <v>18.399999999999999</v>
      </c>
      <c r="U400" s="5">
        <f t="shared" si="98"/>
        <v>0.33600000000000002</v>
      </c>
      <c r="V400" s="15">
        <f t="shared" si="99"/>
        <v>5.2887240953120051E-4</v>
      </c>
      <c r="W400" s="5">
        <f t="shared" si="100"/>
        <v>0.33800000000000002</v>
      </c>
      <c r="X400">
        <v>17.68</v>
      </c>
      <c r="Y400" s="6">
        <f t="shared" si="102"/>
        <v>5.6000000000000001E-2</v>
      </c>
      <c r="Z400">
        <f t="shared" si="101"/>
        <v>2.0140000000000002</v>
      </c>
    </row>
    <row r="401" spans="1:29">
      <c r="A401" s="4" t="s">
        <v>70</v>
      </c>
      <c r="B401" s="4" t="s">
        <v>71</v>
      </c>
      <c r="C401" s="4" t="s">
        <v>72</v>
      </c>
      <c r="D401" s="4" t="s">
        <v>73</v>
      </c>
      <c r="E401" s="4" t="s">
        <v>74</v>
      </c>
      <c r="F401" s="4" t="s">
        <v>673</v>
      </c>
      <c r="G401" s="4" t="s">
        <v>674</v>
      </c>
      <c r="H401" s="4">
        <v>30146</v>
      </c>
      <c r="I401" s="4"/>
      <c r="J401" s="8">
        <f>VLOOKUP(G401,[1]Yolanda!$G:$J,4,FALSE)</f>
        <v>30146</v>
      </c>
      <c r="K401" s="5">
        <f t="shared" si="90"/>
        <v>0.71699999999999997</v>
      </c>
      <c r="L401" s="10">
        <f t="shared" si="91"/>
        <v>1</v>
      </c>
      <c r="M401" s="5">
        <f t="shared" si="92"/>
        <v>0.42299999999999999</v>
      </c>
      <c r="N401" s="13">
        <f>VLOOKUP(G401,[1]Yolanda!$G:$Z,20,FALSE)</f>
        <v>0</v>
      </c>
      <c r="O401" s="13">
        <f t="shared" si="93"/>
        <v>0</v>
      </c>
      <c r="P401" s="5">
        <f t="shared" si="94"/>
        <v>0</v>
      </c>
      <c r="Q401" s="18">
        <f t="shared" si="95"/>
        <v>0</v>
      </c>
      <c r="R401" s="5">
        <f t="shared" si="96"/>
        <v>0</v>
      </c>
      <c r="S401" s="13">
        <f>VLOOKUP(G401,[1]Yolanda!$G:$AA,21,FALSE)</f>
        <v>0</v>
      </c>
      <c r="T401" s="13">
        <f t="shared" si="97"/>
        <v>0</v>
      </c>
      <c r="U401" s="5">
        <f t="shared" si="98"/>
        <v>0</v>
      </c>
      <c r="V401" s="15">
        <f t="shared" si="99"/>
        <v>0</v>
      </c>
      <c r="W401" s="5">
        <f t="shared" si="100"/>
        <v>0</v>
      </c>
      <c r="X401">
        <v>40.409999999999997</v>
      </c>
      <c r="Y401" s="6">
        <f t="shared" si="102"/>
        <v>0.55300000000000005</v>
      </c>
      <c r="Z401">
        <f t="shared" si="101"/>
        <v>1.9779999999999998</v>
      </c>
    </row>
    <row r="402" spans="1:29">
      <c r="A402" s="4" t="s">
        <v>70</v>
      </c>
      <c r="B402" s="4" t="s">
        <v>71</v>
      </c>
      <c r="C402" s="4" t="s">
        <v>72</v>
      </c>
      <c r="D402" s="4" t="s">
        <v>73</v>
      </c>
      <c r="E402" s="4" t="s">
        <v>74</v>
      </c>
      <c r="F402" s="4" t="s">
        <v>930</v>
      </c>
      <c r="G402" s="4" t="s">
        <v>931</v>
      </c>
      <c r="H402" s="4">
        <v>17580</v>
      </c>
      <c r="I402" s="4"/>
      <c r="J402" s="8">
        <f>VLOOKUP(G402,[1]Yolanda!$G:$J,4,FALSE)</f>
        <v>17580</v>
      </c>
      <c r="K402" s="5">
        <v>0</v>
      </c>
      <c r="L402" s="10">
        <f t="shared" si="91"/>
        <v>1</v>
      </c>
      <c r="M402" s="5">
        <f t="shared" si="92"/>
        <v>0.42299999999999999</v>
      </c>
      <c r="N402" s="13">
        <f>VLOOKUP(G402,[1]Yolanda!$G:$Z,20,FALSE)</f>
        <v>0</v>
      </c>
      <c r="O402" s="13">
        <f t="shared" si="93"/>
        <v>0</v>
      </c>
      <c r="P402" s="5">
        <f t="shared" si="94"/>
        <v>0</v>
      </c>
      <c r="Q402" s="18">
        <f t="shared" si="95"/>
        <v>0</v>
      </c>
      <c r="R402" s="5">
        <f t="shared" si="96"/>
        <v>0</v>
      </c>
      <c r="S402" s="13">
        <f>VLOOKUP(G402,[1]Yolanda!$G:$AA,21,FALSE)</f>
        <v>11</v>
      </c>
      <c r="T402" s="13">
        <f t="shared" si="97"/>
        <v>50.599999999999994</v>
      </c>
      <c r="U402" s="5">
        <f t="shared" si="98"/>
        <v>0.35399999999999998</v>
      </c>
      <c r="V402" s="15">
        <f t="shared" si="99"/>
        <v>2.8782707622298062E-3</v>
      </c>
      <c r="W402" s="5">
        <f t="shared" si="100"/>
        <v>0.38500000000000001</v>
      </c>
      <c r="X402">
        <v>51.69</v>
      </c>
      <c r="Y402" s="6">
        <f t="shared" si="102"/>
        <v>0.87</v>
      </c>
      <c r="Z402">
        <f t="shared" si="101"/>
        <v>1.9529999999999998</v>
      </c>
    </row>
    <row r="403" spans="1:29">
      <c r="A403" s="4" t="s">
        <v>70</v>
      </c>
      <c r="B403" s="4" t="s">
        <v>71</v>
      </c>
      <c r="C403" s="4" t="s">
        <v>72</v>
      </c>
      <c r="D403" s="4" t="s">
        <v>73</v>
      </c>
      <c r="E403" s="4" t="s">
        <v>74</v>
      </c>
      <c r="F403" s="4" t="s">
        <v>379</v>
      </c>
      <c r="G403" s="4" t="s">
        <v>882</v>
      </c>
      <c r="H403" s="4">
        <v>16909</v>
      </c>
      <c r="I403" s="4"/>
      <c r="J403" s="8">
        <f>VLOOKUP(G403,[1]Yolanda!$G:$J,4,FALSE)</f>
        <v>16909</v>
      </c>
      <c r="K403" s="5">
        <f t="shared" ref="K403:K428" si="103">PERCENTRANK(J:J,J403)</f>
        <v>0.48299999999999998</v>
      </c>
      <c r="L403" s="10">
        <f t="shared" si="91"/>
        <v>1</v>
      </c>
      <c r="M403" s="5">
        <f t="shared" si="92"/>
        <v>0.42299999999999999</v>
      </c>
      <c r="N403" s="13">
        <f>VLOOKUP(G403,[1]Yolanda!$G:$Z,20,FALSE)</f>
        <v>0</v>
      </c>
      <c r="O403" s="13">
        <f t="shared" si="93"/>
        <v>0</v>
      </c>
      <c r="P403" s="5">
        <f t="shared" si="94"/>
        <v>0</v>
      </c>
      <c r="Q403" s="18">
        <f t="shared" si="95"/>
        <v>0</v>
      </c>
      <c r="R403" s="5">
        <f t="shared" si="96"/>
        <v>0</v>
      </c>
      <c r="S403" s="13">
        <f>VLOOKUP(G403,[1]Yolanda!$G:$AA,21,FALSE)</f>
        <v>0</v>
      </c>
      <c r="T403" s="13">
        <f t="shared" si="97"/>
        <v>0</v>
      </c>
      <c r="U403" s="5">
        <f t="shared" si="98"/>
        <v>0</v>
      </c>
      <c r="V403" s="15">
        <f t="shared" si="99"/>
        <v>0</v>
      </c>
      <c r="W403" s="5">
        <f t="shared" si="100"/>
        <v>0</v>
      </c>
      <c r="X403">
        <v>49.62</v>
      </c>
      <c r="Y403" s="6">
        <f t="shared" si="102"/>
        <v>0.81499999999999995</v>
      </c>
      <c r="Z403">
        <f t="shared" si="101"/>
        <v>1.9474999999999998</v>
      </c>
    </row>
    <row r="404" spans="1:29">
      <c r="A404" s="4" t="s">
        <v>70</v>
      </c>
      <c r="B404" s="4" t="s">
        <v>71</v>
      </c>
      <c r="C404" s="4" t="s">
        <v>72</v>
      </c>
      <c r="D404" s="4" t="s">
        <v>73</v>
      </c>
      <c r="E404" s="4" t="s">
        <v>74</v>
      </c>
      <c r="F404" s="4" t="s">
        <v>855</v>
      </c>
      <c r="G404" s="4" t="s">
        <v>856</v>
      </c>
      <c r="H404" s="4">
        <v>17098</v>
      </c>
      <c r="I404" s="4"/>
      <c r="J404" s="8">
        <f>VLOOKUP(G404,[1]Yolanda!$G:$J,4,FALSE)</f>
        <v>17098</v>
      </c>
      <c r="K404" s="5">
        <f t="shared" si="103"/>
        <v>0.49299999999999999</v>
      </c>
      <c r="L404" s="10">
        <f t="shared" si="91"/>
        <v>1</v>
      </c>
      <c r="M404" s="5">
        <f t="shared" si="92"/>
        <v>0.42299999999999999</v>
      </c>
      <c r="N404" s="13">
        <f>VLOOKUP(G404,[1]Yolanda!$G:$Z,20,FALSE)</f>
        <v>0</v>
      </c>
      <c r="O404" s="13">
        <f t="shared" si="93"/>
        <v>0</v>
      </c>
      <c r="P404" s="5">
        <f t="shared" si="94"/>
        <v>0</v>
      </c>
      <c r="Q404" s="18">
        <f t="shared" si="95"/>
        <v>0</v>
      </c>
      <c r="R404" s="5">
        <f t="shared" si="96"/>
        <v>0</v>
      </c>
      <c r="S404" s="13">
        <f>VLOOKUP(G404,[1]Yolanda!$G:$AA,21,FALSE)</f>
        <v>0</v>
      </c>
      <c r="T404" s="13">
        <f t="shared" si="97"/>
        <v>0</v>
      </c>
      <c r="U404" s="5">
        <f t="shared" si="98"/>
        <v>0</v>
      </c>
      <c r="V404" s="15">
        <f t="shared" si="99"/>
        <v>0</v>
      </c>
      <c r="W404" s="5">
        <f t="shared" si="100"/>
        <v>0</v>
      </c>
      <c r="X404">
        <v>47.92</v>
      </c>
      <c r="Y404" s="6">
        <f t="shared" si="102"/>
        <v>0.77600000000000002</v>
      </c>
      <c r="Z404">
        <f t="shared" si="101"/>
        <v>1.921</v>
      </c>
    </row>
    <row r="405" spans="1:29">
      <c r="A405" s="4" t="s">
        <v>70</v>
      </c>
      <c r="B405" s="4" t="s">
        <v>71</v>
      </c>
      <c r="C405" s="4" t="s">
        <v>72</v>
      </c>
      <c r="D405" s="4" t="s">
        <v>73</v>
      </c>
      <c r="E405" s="4" t="s">
        <v>74</v>
      </c>
      <c r="F405" s="4" t="s">
        <v>75</v>
      </c>
      <c r="G405" s="4" t="s">
        <v>76</v>
      </c>
      <c r="H405" s="4">
        <v>9125</v>
      </c>
      <c r="I405" s="4"/>
      <c r="J405" s="8">
        <f>VLOOKUP(G405,[1]Yolanda!$G:$J,4,FALSE)</f>
        <v>9125</v>
      </c>
      <c r="K405" s="5">
        <f t="shared" si="103"/>
        <v>0.316</v>
      </c>
      <c r="L405" s="10">
        <f t="shared" si="91"/>
        <v>1</v>
      </c>
      <c r="M405" s="5">
        <f t="shared" si="92"/>
        <v>0.42299999999999999</v>
      </c>
      <c r="N405" s="13">
        <f>VLOOKUP(G405,[1]Yolanda!$G:$Z,20,FALSE)</f>
        <v>0</v>
      </c>
      <c r="O405" s="13">
        <f t="shared" si="93"/>
        <v>0</v>
      </c>
      <c r="P405" s="5">
        <f t="shared" si="94"/>
        <v>0</v>
      </c>
      <c r="Q405" s="18">
        <f t="shared" si="95"/>
        <v>0</v>
      </c>
      <c r="R405" s="5">
        <f t="shared" si="96"/>
        <v>0</v>
      </c>
      <c r="S405" s="13">
        <f>VLOOKUP(G405,[1]Yolanda!$G:$AA,21,FALSE)</f>
        <v>0</v>
      </c>
      <c r="T405" s="13">
        <f t="shared" si="97"/>
        <v>0</v>
      </c>
      <c r="U405" s="5">
        <f t="shared" si="98"/>
        <v>0</v>
      </c>
      <c r="V405" s="15">
        <f t="shared" si="99"/>
        <v>0</v>
      </c>
      <c r="W405" s="5">
        <f t="shared" si="100"/>
        <v>0</v>
      </c>
      <c r="X405">
        <v>64.010000000000005</v>
      </c>
      <c r="Y405" s="6">
        <f t="shared" si="102"/>
        <v>0.995</v>
      </c>
      <c r="Z405">
        <f t="shared" si="101"/>
        <v>1.91875</v>
      </c>
    </row>
    <row r="406" spans="1:29">
      <c r="A406" s="4" t="s">
        <v>70</v>
      </c>
      <c r="B406" s="4" t="s">
        <v>71</v>
      </c>
      <c r="C406" s="4" t="s">
        <v>72</v>
      </c>
      <c r="D406" s="4" t="s">
        <v>166</v>
      </c>
      <c r="E406" s="4" t="s">
        <v>167</v>
      </c>
      <c r="F406" s="4" t="s">
        <v>407</v>
      </c>
      <c r="G406" s="4" t="s">
        <v>408</v>
      </c>
      <c r="H406" s="4">
        <v>79098</v>
      </c>
      <c r="I406" s="4"/>
      <c r="J406" s="8">
        <f>VLOOKUP(G406,[1]Yolanda!$G:$J,4,FALSE)</f>
        <v>79098</v>
      </c>
      <c r="K406" s="5">
        <f t="shared" si="103"/>
        <v>0.94499999999999995</v>
      </c>
      <c r="L406" s="10">
        <f t="shared" si="91"/>
        <v>1</v>
      </c>
      <c r="M406" s="5">
        <f t="shared" si="92"/>
        <v>0.42299999999999999</v>
      </c>
      <c r="N406" s="13">
        <f>VLOOKUP(G406,[1]Yolanda!$G:$Z,20,FALSE)</f>
        <v>0</v>
      </c>
      <c r="O406" s="13">
        <f t="shared" si="93"/>
        <v>0</v>
      </c>
      <c r="P406" s="5">
        <f t="shared" si="94"/>
        <v>0</v>
      </c>
      <c r="Q406" s="18">
        <f t="shared" si="95"/>
        <v>0</v>
      </c>
      <c r="R406" s="5">
        <f t="shared" si="96"/>
        <v>0</v>
      </c>
      <c r="S406" s="13">
        <f>VLOOKUP(G406,[1]Yolanda!$G:$AA,21,FALSE)</f>
        <v>0</v>
      </c>
      <c r="T406" s="13">
        <f t="shared" si="97"/>
        <v>0</v>
      </c>
      <c r="U406" s="5">
        <f t="shared" si="98"/>
        <v>0</v>
      </c>
      <c r="V406" s="15">
        <f t="shared" si="99"/>
        <v>0</v>
      </c>
      <c r="W406" s="5">
        <f t="shared" si="100"/>
        <v>0</v>
      </c>
      <c r="X406">
        <v>27.06</v>
      </c>
      <c r="Y406" s="6">
        <f t="shared" si="102"/>
        <v>0.19600000000000001</v>
      </c>
      <c r="Z406">
        <f t="shared" si="101"/>
        <v>1.9059999999999999</v>
      </c>
      <c r="AA406" s="3"/>
      <c r="AB406" s="3"/>
      <c r="AC406" s="3"/>
    </row>
    <row r="407" spans="1:29">
      <c r="A407" s="4" t="s">
        <v>70</v>
      </c>
      <c r="B407" s="4" t="s">
        <v>71</v>
      </c>
      <c r="C407" s="4" t="s">
        <v>72</v>
      </c>
      <c r="D407" s="4" t="s">
        <v>73</v>
      </c>
      <c r="E407" s="4" t="s">
        <v>74</v>
      </c>
      <c r="F407" s="4" t="s">
        <v>566</v>
      </c>
      <c r="G407" s="4" t="s">
        <v>567</v>
      </c>
      <c r="H407" s="4">
        <v>32566</v>
      </c>
      <c r="I407" s="4"/>
      <c r="J407" s="8">
        <f>VLOOKUP(G407,[1]Yolanda!$G:$J,4,FALSE)</f>
        <v>32566</v>
      </c>
      <c r="K407" s="5">
        <f t="shared" si="103"/>
        <v>0.752</v>
      </c>
      <c r="L407" s="10">
        <f t="shared" si="91"/>
        <v>1</v>
      </c>
      <c r="M407" s="5">
        <f t="shared" si="92"/>
        <v>0.42299999999999999</v>
      </c>
      <c r="N407" s="13">
        <f>VLOOKUP(G407,[1]Yolanda!$G:$Z,20,FALSE)</f>
        <v>0</v>
      </c>
      <c r="O407" s="13">
        <f t="shared" si="93"/>
        <v>0</v>
      </c>
      <c r="P407" s="5">
        <f t="shared" si="94"/>
        <v>0</v>
      </c>
      <c r="Q407" s="18">
        <f t="shared" si="95"/>
        <v>0</v>
      </c>
      <c r="R407" s="5">
        <f t="shared" si="96"/>
        <v>0</v>
      </c>
      <c r="S407" s="13">
        <f>VLOOKUP(G407,[1]Yolanda!$G:$AA,21,FALSE)</f>
        <v>0</v>
      </c>
      <c r="T407" s="13">
        <f t="shared" si="97"/>
        <v>0</v>
      </c>
      <c r="U407" s="5">
        <f t="shared" si="98"/>
        <v>0</v>
      </c>
      <c r="V407" s="15">
        <f t="shared" si="99"/>
        <v>0</v>
      </c>
      <c r="W407" s="5">
        <f t="shared" si="100"/>
        <v>0</v>
      </c>
      <c r="X407">
        <v>36.43</v>
      </c>
      <c r="Y407" s="6">
        <f t="shared" si="102"/>
        <v>0.42299999999999999</v>
      </c>
      <c r="Z407">
        <f t="shared" si="101"/>
        <v>1.89175</v>
      </c>
    </row>
    <row r="408" spans="1:29">
      <c r="A408" s="4" t="s">
        <v>70</v>
      </c>
      <c r="B408" s="4" t="s">
        <v>71</v>
      </c>
      <c r="C408" s="4" t="s">
        <v>72</v>
      </c>
      <c r="D408" s="4" t="s">
        <v>166</v>
      </c>
      <c r="E408" s="4" t="s">
        <v>167</v>
      </c>
      <c r="F408" s="4" t="s">
        <v>295</v>
      </c>
      <c r="G408" s="4" t="s">
        <v>547</v>
      </c>
      <c r="H408" s="4">
        <v>34906</v>
      </c>
      <c r="I408" s="4"/>
      <c r="J408" s="8">
        <f>VLOOKUP(G408,[1]Yolanda!$G:$J,4,FALSE)</f>
        <v>34906</v>
      </c>
      <c r="K408" s="5">
        <f t="shared" si="103"/>
        <v>0.77200000000000002</v>
      </c>
      <c r="L408" s="10">
        <f t="shared" si="91"/>
        <v>1</v>
      </c>
      <c r="M408" s="5">
        <f t="shared" si="92"/>
        <v>0.42299999999999999</v>
      </c>
      <c r="N408" s="13">
        <f>VLOOKUP(G408,[1]Yolanda!$G:$Z,20,FALSE)</f>
        <v>0</v>
      </c>
      <c r="O408" s="13">
        <f t="shared" si="93"/>
        <v>0</v>
      </c>
      <c r="P408" s="5">
        <f t="shared" si="94"/>
        <v>0</v>
      </c>
      <c r="Q408" s="18">
        <f t="shared" si="95"/>
        <v>0</v>
      </c>
      <c r="R408" s="5">
        <f t="shared" si="96"/>
        <v>0</v>
      </c>
      <c r="S408" s="13">
        <f>VLOOKUP(G408,[1]Yolanda!$G:$AA,21,FALSE)</f>
        <v>0</v>
      </c>
      <c r="T408" s="13">
        <f t="shared" si="97"/>
        <v>0</v>
      </c>
      <c r="U408" s="5">
        <f t="shared" si="98"/>
        <v>0</v>
      </c>
      <c r="V408" s="15">
        <f t="shared" si="99"/>
        <v>0</v>
      </c>
      <c r="W408" s="5">
        <f t="shared" si="100"/>
        <v>0</v>
      </c>
      <c r="X408">
        <v>35.5</v>
      </c>
      <c r="Y408" s="6">
        <f t="shared" si="102"/>
        <v>0.39100000000000001</v>
      </c>
      <c r="Z408">
        <f t="shared" si="101"/>
        <v>1.8847499999999999</v>
      </c>
    </row>
    <row r="409" spans="1:29">
      <c r="A409" s="4" t="s">
        <v>70</v>
      </c>
      <c r="B409" s="4" t="s">
        <v>71</v>
      </c>
      <c r="C409" s="4" t="s">
        <v>72</v>
      </c>
      <c r="D409" s="4" t="s">
        <v>114</v>
      </c>
      <c r="E409" s="4" t="s">
        <v>115</v>
      </c>
      <c r="F409" s="4" t="s">
        <v>282</v>
      </c>
      <c r="G409" s="4" t="s">
        <v>283</v>
      </c>
      <c r="H409" s="4">
        <v>350467</v>
      </c>
      <c r="I409" s="4"/>
      <c r="J409" s="8">
        <f>VLOOKUP(G409,[1]Yolanda!$G:$J,4,FALSE)</f>
        <v>350467</v>
      </c>
      <c r="K409" s="5">
        <f t="shared" si="103"/>
        <v>0.997</v>
      </c>
      <c r="L409" s="10">
        <f t="shared" si="91"/>
        <v>1</v>
      </c>
      <c r="M409" s="5">
        <f t="shared" si="92"/>
        <v>0.42299999999999999</v>
      </c>
      <c r="N409" s="13">
        <f>VLOOKUP(G409,[1]Yolanda!$G:$Z,20,FALSE)</f>
        <v>0</v>
      </c>
      <c r="O409" s="13">
        <f t="shared" si="93"/>
        <v>0</v>
      </c>
      <c r="P409" s="5">
        <f t="shared" si="94"/>
        <v>0</v>
      </c>
      <c r="Q409" s="18">
        <f t="shared" si="95"/>
        <v>0</v>
      </c>
      <c r="R409" s="5">
        <f t="shared" si="96"/>
        <v>0</v>
      </c>
      <c r="S409" s="13">
        <f>VLOOKUP(G409,[1]Yolanda!$G:$AA,21,FALSE)</f>
        <v>0</v>
      </c>
      <c r="T409" s="13">
        <f t="shared" si="97"/>
        <v>0</v>
      </c>
      <c r="U409" s="5">
        <f t="shared" si="98"/>
        <v>0</v>
      </c>
      <c r="V409" s="15">
        <f t="shared" si="99"/>
        <v>0</v>
      </c>
      <c r="W409" s="5">
        <f t="shared" si="100"/>
        <v>0</v>
      </c>
      <c r="X409">
        <v>19.61</v>
      </c>
      <c r="Y409" s="6">
        <f t="shared" si="102"/>
        <v>7.6999999999999999E-2</v>
      </c>
      <c r="Z409">
        <f t="shared" si="101"/>
        <v>1.8519999999999999</v>
      </c>
    </row>
    <row r="410" spans="1:29">
      <c r="A410" s="4" t="s">
        <v>70</v>
      </c>
      <c r="B410" s="4" t="s">
        <v>71</v>
      </c>
      <c r="C410" s="4" t="s">
        <v>72</v>
      </c>
      <c r="D410" s="4" t="s">
        <v>73</v>
      </c>
      <c r="E410" s="4" t="s">
        <v>74</v>
      </c>
      <c r="F410" s="4" t="s">
        <v>938</v>
      </c>
      <c r="G410" s="4" t="s">
        <v>939</v>
      </c>
      <c r="H410" s="4">
        <v>10443</v>
      </c>
      <c r="I410" s="4"/>
      <c r="J410" s="8">
        <f>VLOOKUP(G410,[1]Yolanda!$G:$J,4,FALSE)</f>
        <v>10443</v>
      </c>
      <c r="K410" s="5">
        <f t="shared" si="103"/>
        <v>0.34599999999999997</v>
      </c>
      <c r="L410" s="10">
        <f t="shared" si="91"/>
        <v>1</v>
      </c>
      <c r="M410" s="5">
        <f t="shared" si="92"/>
        <v>0.42299999999999999</v>
      </c>
      <c r="N410" s="13">
        <f>VLOOKUP(G410,[1]Yolanda!$G:$Z,20,FALSE)</f>
        <v>0</v>
      </c>
      <c r="O410" s="13">
        <f t="shared" si="93"/>
        <v>0</v>
      </c>
      <c r="P410" s="5">
        <f t="shared" si="94"/>
        <v>0</v>
      </c>
      <c r="Q410" s="18">
        <f t="shared" si="95"/>
        <v>0</v>
      </c>
      <c r="R410" s="5">
        <f t="shared" si="96"/>
        <v>0</v>
      </c>
      <c r="S410" s="13">
        <f>VLOOKUP(G410,[1]Yolanda!$G:$AA,21,FALSE)</f>
        <v>0</v>
      </c>
      <c r="T410" s="13">
        <f t="shared" si="97"/>
        <v>0</v>
      </c>
      <c r="U410" s="5">
        <f t="shared" si="98"/>
        <v>0</v>
      </c>
      <c r="V410" s="15">
        <f t="shared" si="99"/>
        <v>0</v>
      </c>
      <c r="W410" s="5">
        <f t="shared" si="100"/>
        <v>0</v>
      </c>
      <c r="X410">
        <v>52.23</v>
      </c>
      <c r="Y410" s="6">
        <f t="shared" si="102"/>
        <v>0.88200000000000001</v>
      </c>
      <c r="Z410">
        <f t="shared" si="101"/>
        <v>1.8432499999999998</v>
      </c>
    </row>
    <row r="411" spans="1:29">
      <c r="A411" s="4" t="s">
        <v>368</v>
      </c>
      <c r="B411" s="4" t="s">
        <v>369</v>
      </c>
      <c r="C411" s="4" t="s">
        <v>370</v>
      </c>
      <c r="D411" s="4" t="s">
        <v>666</v>
      </c>
      <c r="E411" s="4" t="s">
        <v>667</v>
      </c>
      <c r="F411" s="4" t="s">
        <v>898</v>
      </c>
      <c r="G411" s="4" t="s">
        <v>899</v>
      </c>
      <c r="H411" s="4">
        <v>18316</v>
      </c>
      <c r="I411" s="4"/>
      <c r="J411" s="8">
        <f>VLOOKUP(G411,[1]Yolanda!$G:$J,4,FALSE)</f>
        <v>851</v>
      </c>
      <c r="K411" s="5">
        <f t="shared" si="103"/>
        <v>0.09</v>
      </c>
      <c r="L411" s="10">
        <f t="shared" si="91"/>
        <v>4.646210963092378E-2</v>
      </c>
      <c r="M411" s="5">
        <f t="shared" si="92"/>
        <v>0.125</v>
      </c>
      <c r="N411" s="13">
        <f>VLOOKUP(G411,[1]Yolanda!$G:$Z,20,FALSE)</f>
        <v>0</v>
      </c>
      <c r="O411" s="13">
        <f t="shared" si="93"/>
        <v>0</v>
      </c>
      <c r="P411" s="5">
        <f t="shared" si="94"/>
        <v>0</v>
      </c>
      <c r="Q411" s="18">
        <f t="shared" si="95"/>
        <v>0</v>
      </c>
      <c r="R411" s="5">
        <f t="shared" si="96"/>
        <v>0</v>
      </c>
      <c r="S411" s="13">
        <f>VLOOKUP(G411,[1]Yolanda!$G:$AA,21,FALSE)</f>
        <v>98</v>
      </c>
      <c r="T411" s="13">
        <f t="shared" si="97"/>
        <v>450.79999999999995</v>
      </c>
      <c r="U411" s="5">
        <f t="shared" si="98"/>
        <v>0.47099999999999997</v>
      </c>
      <c r="V411" s="15">
        <f t="shared" si="99"/>
        <v>2.4612360777462327E-2</v>
      </c>
      <c r="W411" s="5">
        <f t="shared" si="100"/>
        <v>0.5</v>
      </c>
      <c r="X411">
        <v>50.25</v>
      </c>
      <c r="Y411" s="6">
        <f t="shared" si="102"/>
        <v>0.83499999999999996</v>
      </c>
      <c r="Z411">
        <f t="shared" si="101"/>
        <v>1.8319999999999999</v>
      </c>
    </row>
    <row r="412" spans="1:29">
      <c r="A412" s="4" t="s">
        <v>218</v>
      </c>
      <c r="B412" s="4" t="s">
        <v>219</v>
      </c>
      <c r="C412" s="4" t="s">
        <v>220</v>
      </c>
      <c r="D412" s="4" t="s">
        <v>556</v>
      </c>
      <c r="E412" s="4" t="s">
        <v>557</v>
      </c>
      <c r="F412" s="4" t="s">
        <v>614</v>
      </c>
      <c r="G412" s="4" t="s">
        <v>615</v>
      </c>
      <c r="H412" s="4">
        <v>5963</v>
      </c>
      <c r="I412" s="4"/>
      <c r="J412" s="8">
        <f>VLOOKUP(G412,[1]Yolanda!$G:$J,4,FALSE)</f>
        <v>6799</v>
      </c>
      <c r="K412" s="5">
        <f t="shared" si="103"/>
        <v>0.27800000000000002</v>
      </c>
      <c r="L412" s="10">
        <f t="shared" si="91"/>
        <v>1.1401978869696461</v>
      </c>
      <c r="M412" s="5">
        <f t="shared" si="92"/>
        <v>0.79800000000000004</v>
      </c>
      <c r="N412" s="13">
        <f>VLOOKUP(G412,[1]Yolanda!$G:$Z,20,FALSE)</f>
        <v>0</v>
      </c>
      <c r="O412" s="13">
        <f t="shared" si="93"/>
        <v>0</v>
      </c>
      <c r="P412" s="5">
        <f t="shared" si="94"/>
        <v>0</v>
      </c>
      <c r="Q412" s="18">
        <f t="shared" si="95"/>
        <v>0</v>
      </c>
      <c r="R412" s="5">
        <f t="shared" si="96"/>
        <v>0</v>
      </c>
      <c r="S412" s="13">
        <f>VLOOKUP(G412,[1]Yolanda!$G:$AA,21,FALSE)</f>
        <v>0</v>
      </c>
      <c r="T412" s="13">
        <f t="shared" si="97"/>
        <v>0</v>
      </c>
      <c r="U412" s="5">
        <f t="shared" si="98"/>
        <v>0</v>
      </c>
      <c r="V412" s="15">
        <f t="shared" si="99"/>
        <v>0</v>
      </c>
      <c r="W412" s="5">
        <f t="shared" si="100"/>
        <v>0</v>
      </c>
      <c r="X412">
        <v>37.97</v>
      </c>
      <c r="Y412" s="6">
        <f t="shared" si="102"/>
        <v>0.48599999999999999</v>
      </c>
      <c r="Z412">
        <f t="shared" si="101"/>
        <v>1.8310000000000002</v>
      </c>
    </row>
    <row r="413" spans="1:29">
      <c r="A413" s="4" t="s">
        <v>70</v>
      </c>
      <c r="B413" s="4" t="s">
        <v>71</v>
      </c>
      <c r="C413" s="4" t="s">
        <v>72</v>
      </c>
      <c r="D413" s="4" t="s">
        <v>114</v>
      </c>
      <c r="E413" s="4" t="s">
        <v>115</v>
      </c>
      <c r="F413" s="4" t="s">
        <v>837</v>
      </c>
      <c r="G413" s="4" t="s">
        <v>838</v>
      </c>
      <c r="H413" s="4">
        <v>14757</v>
      </c>
      <c r="I413" s="4"/>
      <c r="J413" s="8">
        <f>VLOOKUP(G413,[1]Yolanda!$G:$J,4,FALSE)</f>
        <v>14757</v>
      </c>
      <c r="K413" s="5">
        <f t="shared" si="103"/>
        <v>0.439</v>
      </c>
      <c r="L413" s="10">
        <f t="shared" si="91"/>
        <v>1</v>
      </c>
      <c r="M413" s="5">
        <f t="shared" si="92"/>
        <v>0.42299999999999999</v>
      </c>
      <c r="N413" s="13">
        <f>VLOOKUP(G413,[1]Yolanda!$G:$Z,20,FALSE)</f>
        <v>0</v>
      </c>
      <c r="O413" s="13">
        <f t="shared" si="93"/>
        <v>0</v>
      </c>
      <c r="P413" s="5">
        <f t="shared" si="94"/>
        <v>0</v>
      </c>
      <c r="Q413" s="18">
        <f t="shared" si="95"/>
        <v>0</v>
      </c>
      <c r="R413" s="5">
        <f t="shared" si="96"/>
        <v>0</v>
      </c>
      <c r="S413" s="13">
        <f>VLOOKUP(G413,[1]Yolanda!$G:$AA,21,FALSE)</f>
        <v>0</v>
      </c>
      <c r="T413" s="13">
        <f t="shared" si="97"/>
        <v>0</v>
      </c>
      <c r="U413" s="5">
        <f t="shared" si="98"/>
        <v>0</v>
      </c>
      <c r="V413" s="15">
        <f t="shared" si="99"/>
        <v>0</v>
      </c>
      <c r="W413" s="5">
        <f t="shared" si="100"/>
        <v>0</v>
      </c>
      <c r="X413">
        <v>47.07</v>
      </c>
      <c r="Y413" s="6">
        <f t="shared" si="102"/>
        <v>0.752</v>
      </c>
      <c r="Z413">
        <f t="shared" si="101"/>
        <v>1.8294999999999999</v>
      </c>
    </row>
    <row r="414" spans="1:29">
      <c r="A414" s="4" t="s">
        <v>70</v>
      </c>
      <c r="B414" s="4" t="s">
        <v>71</v>
      </c>
      <c r="C414" s="4" t="s">
        <v>72</v>
      </c>
      <c r="D414" s="4" t="s">
        <v>114</v>
      </c>
      <c r="E414" s="4" t="s">
        <v>115</v>
      </c>
      <c r="F414" s="4" t="s">
        <v>208</v>
      </c>
      <c r="G414" s="4" t="s">
        <v>209</v>
      </c>
      <c r="H414" s="4">
        <v>866171</v>
      </c>
      <c r="I414" s="4"/>
      <c r="J414" s="8">
        <f>VLOOKUP(G414,[1]Yolanda!$G:$J,4,FALSE)</f>
        <v>866171</v>
      </c>
      <c r="K414" s="5">
        <f t="shared" si="103"/>
        <v>1</v>
      </c>
      <c r="L414" s="10">
        <f t="shared" si="91"/>
        <v>1</v>
      </c>
      <c r="M414" s="5">
        <f t="shared" si="92"/>
        <v>0.42299999999999999</v>
      </c>
      <c r="N414" s="13">
        <f>VLOOKUP(G414,[1]Yolanda!$G:$Z,20,FALSE)</f>
        <v>0</v>
      </c>
      <c r="O414" s="13">
        <f t="shared" si="93"/>
        <v>0</v>
      </c>
      <c r="P414" s="5">
        <f t="shared" si="94"/>
        <v>0</v>
      </c>
      <c r="Q414" s="18">
        <f t="shared" si="95"/>
        <v>0</v>
      </c>
      <c r="R414" s="5">
        <f t="shared" si="96"/>
        <v>0</v>
      </c>
      <c r="S414" s="13">
        <f>VLOOKUP(G414,[1]Yolanda!$G:$AA,21,FALSE)</f>
        <v>0</v>
      </c>
      <c r="T414" s="13">
        <f t="shared" si="97"/>
        <v>0</v>
      </c>
      <c r="U414" s="5">
        <f t="shared" si="98"/>
        <v>0</v>
      </c>
      <c r="V414" s="15">
        <f t="shared" si="99"/>
        <v>0</v>
      </c>
      <c r="W414" s="5">
        <f t="shared" si="100"/>
        <v>0</v>
      </c>
      <c r="X414">
        <v>13.92</v>
      </c>
      <c r="Y414" s="6">
        <f t="shared" si="102"/>
        <v>1.4E-2</v>
      </c>
      <c r="Z414">
        <f t="shared" si="101"/>
        <v>1.7927500000000001</v>
      </c>
    </row>
    <row r="415" spans="1:29">
      <c r="A415" s="4" t="s">
        <v>70</v>
      </c>
      <c r="B415" s="4" t="s">
        <v>71</v>
      </c>
      <c r="C415" s="4" t="s">
        <v>72</v>
      </c>
      <c r="D415" s="4" t="s">
        <v>114</v>
      </c>
      <c r="E415" s="4" t="s">
        <v>115</v>
      </c>
      <c r="F415" s="4" t="s">
        <v>266</v>
      </c>
      <c r="G415" s="4" t="s">
        <v>267</v>
      </c>
      <c r="H415" s="4">
        <v>100500</v>
      </c>
      <c r="I415" s="4"/>
      <c r="J415" s="8">
        <f>VLOOKUP(G415,[1]Yolanda!$G:$J,4,FALSE)</f>
        <v>100500</v>
      </c>
      <c r="K415" s="5">
        <f t="shared" si="103"/>
        <v>0.96099999999999997</v>
      </c>
      <c r="L415" s="10">
        <f t="shared" si="91"/>
        <v>1</v>
      </c>
      <c r="M415" s="5">
        <f t="shared" si="92"/>
        <v>0.42299999999999999</v>
      </c>
      <c r="N415" s="13">
        <f>VLOOKUP(G415,[1]Yolanda!$G:$Z,20,FALSE)</f>
        <v>0</v>
      </c>
      <c r="O415" s="13">
        <f t="shared" si="93"/>
        <v>0</v>
      </c>
      <c r="P415" s="5">
        <f t="shared" si="94"/>
        <v>0</v>
      </c>
      <c r="Q415" s="18">
        <f t="shared" si="95"/>
        <v>0</v>
      </c>
      <c r="R415" s="5">
        <f t="shared" si="96"/>
        <v>0</v>
      </c>
      <c r="S415" s="13">
        <f>VLOOKUP(G415,[1]Yolanda!$G:$AA,21,FALSE)</f>
        <v>0</v>
      </c>
      <c r="T415" s="13">
        <f t="shared" si="97"/>
        <v>0</v>
      </c>
      <c r="U415" s="5">
        <f t="shared" si="98"/>
        <v>0</v>
      </c>
      <c r="V415" s="15">
        <f t="shared" si="99"/>
        <v>0</v>
      </c>
      <c r="W415" s="5">
        <f t="shared" si="100"/>
        <v>0</v>
      </c>
      <c r="X415">
        <v>17.95</v>
      </c>
      <c r="Y415" s="6">
        <f t="shared" si="102"/>
        <v>6.2E-2</v>
      </c>
      <c r="Z415">
        <f t="shared" si="101"/>
        <v>1.792</v>
      </c>
    </row>
    <row r="416" spans="1:29">
      <c r="A416" s="4" t="s">
        <v>70</v>
      </c>
      <c r="B416" s="4" t="s">
        <v>71</v>
      </c>
      <c r="C416" s="4" t="s">
        <v>72</v>
      </c>
      <c r="D416" s="4" t="s">
        <v>114</v>
      </c>
      <c r="E416" s="4" t="s">
        <v>115</v>
      </c>
      <c r="F416" s="4" t="s">
        <v>210</v>
      </c>
      <c r="G416" s="4" t="s">
        <v>211</v>
      </c>
      <c r="H416" s="4">
        <v>331320</v>
      </c>
      <c r="I416" s="4"/>
      <c r="J416" s="8">
        <f>VLOOKUP(G416,[1]Yolanda!$G:$J,4,FALSE)</f>
        <v>331320</v>
      </c>
      <c r="K416" s="5">
        <f t="shared" si="103"/>
        <v>0.995</v>
      </c>
      <c r="L416" s="10">
        <f t="shared" si="91"/>
        <v>1</v>
      </c>
      <c r="M416" s="5">
        <f t="shared" si="92"/>
        <v>0.42299999999999999</v>
      </c>
      <c r="N416" s="13">
        <f>VLOOKUP(G416,[1]Yolanda!$G:$Z,20,FALSE)</f>
        <v>0</v>
      </c>
      <c r="O416" s="13">
        <f t="shared" si="93"/>
        <v>0</v>
      </c>
      <c r="P416" s="5">
        <f t="shared" si="94"/>
        <v>0</v>
      </c>
      <c r="Q416" s="18">
        <f t="shared" si="95"/>
        <v>0</v>
      </c>
      <c r="R416" s="5">
        <f t="shared" si="96"/>
        <v>0</v>
      </c>
      <c r="S416" s="13">
        <f>VLOOKUP(G416,[1]Yolanda!$G:$AA,21,FALSE)</f>
        <v>0</v>
      </c>
      <c r="T416" s="13">
        <f t="shared" si="97"/>
        <v>0</v>
      </c>
      <c r="U416" s="5">
        <f t="shared" si="98"/>
        <v>0</v>
      </c>
      <c r="V416" s="15">
        <f t="shared" si="99"/>
        <v>0</v>
      </c>
      <c r="W416" s="5">
        <f t="shared" si="100"/>
        <v>0</v>
      </c>
      <c r="X416">
        <v>14.05</v>
      </c>
      <c r="Y416" s="6">
        <f t="shared" si="102"/>
        <v>1.6E-2</v>
      </c>
      <c r="Z416">
        <f t="shared" si="101"/>
        <v>1.7885</v>
      </c>
    </row>
    <row r="417" spans="1:26">
      <c r="A417" s="4" t="s">
        <v>368</v>
      </c>
      <c r="B417" s="4" t="s">
        <v>369</v>
      </c>
      <c r="C417" s="4" t="s">
        <v>370</v>
      </c>
      <c r="D417" s="4" t="s">
        <v>666</v>
      </c>
      <c r="E417" s="4" t="s">
        <v>667</v>
      </c>
      <c r="F417" s="4" t="s">
        <v>578</v>
      </c>
      <c r="G417" s="4" t="s">
        <v>935</v>
      </c>
      <c r="H417" s="4">
        <v>20304</v>
      </c>
      <c r="I417" s="4"/>
      <c r="J417" s="8">
        <f>VLOOKUP(G417,[1]Yolanda!$G:$J,4,FALSE)</f>
        <v>1397</v>
      </c>
      <c r="K417" s="5">
        <f t="shared" si="103"/>
        <v>0.13100000000000001</v>
      </c>
      <c r="L417" s="10">
        <f t="shared" si="91"/>
        <v>6.880417651694247E-2</v>
      </c>
      <c r="M417" s="5">
        <f t="shared" si="92"/>
        <v>0.17899999999999999</v>
      </c>
      <c r="N417" s="13">
        <f>VLOOKUP(G417,[1]Yolanda!$G:$Z,20,FALSE)</f>
        <v>0</v>
      </c>
      <c r="O417" s="13">
        <f t="shared" si="93"/>
        <v>0</v>
      </c>
      <c r="P417" s="5">
        <f t="shared" si="94"/>
        <v>0</v>
      </c>
      <c r="Q417" s="18">
        <f t="shared" si="95"/>
        <v>0</v>
      </c>
      <c r="R417" s="5">
        <f t="shared" si="96"/>
        <v>0</v>
      </c>
      <c r="S417" s="13">
        <f>VLOOKUP(G417,[1]Yolanda!$G:$AA,21,FALSE)</f>
        <v>5</v>
      </c>
      <c r="T417" s="13">
        <f t="shared" si="97"/>
        <v>23</v>
      </c>
      <c r="U417" s="5">
        <f t="shared" si="98"/>
        <v>0.34</v>
      </c>
      <c r="V417" s="15">
        <f t="shared" si="99"/>
        <v>1.1327817178881008E-3</v>
      </c>
      <c r="W417" s="5">
        <f t="shared" si="100"/>
        <v>0.35399999999999998</v>
      </c>
      <c r="X417">
        <v>52.05</v>
      </c>
      <c r="Y417" s="6">
        <f t="shared" si="102"/>
        <v>0.876</v>
      </c>
      <c r="Z417">
        <f t="shared" si="101"/>
        <v>1.784</v>
      </c>
    </row>
    <row r="418" spans="1:26">
      <c r="A418" s="4" t="s">
        <v>15</v>
      </c>
      <c r="B418" s="4" t="s">
        <v>16</v>
      </c>
      <c r="C418" s="4" t="s">
        <v>17</v>
      </c>
      <c r="D418" s="4" t="s">
        <v>481</v>
      </c>
      <c r="E418" s="4" t="s">
        <v>482</v>
      </c>
      <c r="F418" s="4" t="s">
        <v>192</v>
      </c>
      <c r="G418" s="4" t="s">
        <v>504</v>
      </c>
      <c r="H418" s="4">
        <v>8877</v>
      </c>
      <c r="I418" s="4"/>
      <c r="J418" s="8">
        <f>VLOOKUP(G418,[1]Yolanda!$G:$J,4,FALSE)</f>
        <v>10297</v>
      </c>
      <c r="K418" s="5">
        <f t="shared" si="103"/>
        <v>0.34</v>
      </c>
      <c r="L418" s="10">
        <f t="shared" si="91"/>
        <v>1.1599639517855131</v>
      </c>
      <c r="M418" s="5">
        <f t="shared" si="92"/>
        <v>0.82399999999999995</v>
      </c>
      <c r="N418" s="13">
        <f>VLOOKUP(G418,[1]Yolanda!$G:$Z,20,FALSE)</f>
        <v>0</v>
      </c>
      <c r="O418" s="13">
        <f t="shared" si="93"/>
        <v>0</v>
      </c>
      <c r="P418" s="5">
        <f t="shared" si="94"/>
        <v>0</v>
      </c>
      <c r="Q418" s="18">
        <f t="shared" si="95"/>
        <v>0</v>
      </c>
      <c r="R418" s="5">
        <f t="shared" si="96"/>
        <v>0</v>
      </c>
      <c r="S418" s="13">
        <f>VLOOKUP(G418,[1]Yolanda!$G:$AA,21,FALSE)</f>
        <v>0</v>
      </c>
      <c r="T418" s="13">
        <f t="shared" si="97"/>
        <v>0</v>
      </c>
      <c r="U418" s="5">
        <f t="shared" si="98"/>
        <v>0</v>
      </c>
      <c r="V418" s="15">
        <f t="shared" si="99"/>
        <v>0</v>
      </c>
      <c r="W418" s="5">
        <f t="shared" si="100"/>
        <v>0</v>
      </c>
      <c r="X418">
        <v>32.49</v>
      </c>
      <c r="Y418" s="6">
        <f t="shared" si="102"/>
        <v>0.314</v>
      </c>
      <c r="Z418">
        <f t="shared" si="101"/>
        <v>1.7690000000000001</v>
      </c>
    </row>
    <row r="419" spans="1:26">
      <c r="A419" s="4" t="s">
        <v>170</v>
      </c>
      <c r="B419" s="4" t="s">
        <v>171</v>
      </c>
      <c r="C419" s="4" t="s">
        <v>172</v>
      </c>
      <c r="D419" s="4" t="s">
        <v>185</v>
      </c>
      <c r="E419" s="4" t="s">
        <v>186</v>
      </c>
      <c r="F419" s="4" t="s">
        <v>951</v>
      </c>
      <c r="G419" s="4" t="s">
        <v>952</v>
      </c>
      <c r="H419" s="4">
        <v>54624</v>
      </c>
      <c r="I419" s="4"/>
      <c r="J419" s="8">
        <f>VLOOKUP(G419,[1]Yolanda!$G:$J,4,FALSE)</f>
        <v>12900</v>
      </c>
      <c r="K419" s="5">
        <f t="shared" si="103"/>
        <v>0.39900000000000002</v>
      </c>
      <c r="L419" s="10">
        <f t="shared" si="91"/>
        <v>0.23615992970123023</v>
      </c>
      <c r="M419" s="5">
        <f t="shared" si="92"/>
        <v>0.28999999999999998</v>
      </c>
      <c r="N419" s="13">
        <f>VLOOKUP(G419,[1]Yolanda!$G:$Z,20,FALSE)</f>
        <v>0</v>
      </c>
      <c r="O419" s="13">
        <f t="shared" si="93"/>
        <v>0</v>
      </c>
      <c r="P419" s="5">
        <f t="shared" si="94"/>
        <v>0</v>
      </c>
      <c r="Q419" s="18">
        <f t="shared" si="95"/>
        <v>0</v>
      </c>
      <c r="R419" s="5">
        <f t="shared" si="96"/>
        <v>0</v>
      </c>
      <c r="S419" s="13">
        <f>VLOOKUP(G419,[1]Yolanda!$G:$AA,21,FALSE)</f>
        <v>0</v>
      </c>
      <c r="T419" s="13">
        <f t="shared" si="97"/>
        <v>0</v>
      </c>
      <c r="U419" s="5">
        <f t="shared" si="98"/>
        <v>0</v>
      </c>
      <c r="V419" s="15">
        <f t="shared" si="99"/>
        <v>0</v>
      </c>
      <c r="W419" s="5">
        <f t="shared" si="100"/>
        <v>0</v>
      </c>
      <c r="X419">
        <v>52.82</v>
      </c>
      <c r="Y419" s="6">
        <f t="shared" si="102"/>
        <v>0.89600000000000002</v>
      </c>
      <c r="Z419">
        <f t="shared" si="101"/>
        <v>1.75725</v>
      </c>
    </row>
    <row r="420" spans="1:26">
      <c r="A420" s="4" t="s">
        <v>170</v>
      </c>
      <c r="B420" s="4" t="s">
        <v>171</v>
      </c>
      <c r="C420" s="4" t="s">
        <v>172</v>
      </c>
      <c r="D420" s="4" t="s">
        <v>173</v>
      </c>
      <c r="E420" s="4" t="s">
        <v>174</v>
      </c>
      <c r="F420" s="4" t="s">
        <v>206</v>
      </c>
      <c r="G420" s="4" t="s">
        <v>207</v>
      </c>
      <c r="H420" s="4">
        <v>55472</v>
      </c>
      <c r="I420" s="4"/>
      <c r="J420" s="8">
        <f>VLOOKUP(G420,[1]Yolanda!$G:$J,4,FALSE)</f>
        <v>3548</v>
      </c>
      <c r="K420" s="5">
        <f t="shared" si="103"/>
        <v>0.221</v>
      </c>
      <c r="L420" s="10">
        <f t="shared" si="91"/>
        <v>6.3960196134987019E-2</v>
      </c>
      <c r="M420" s="5">
        <f t="shared" si="92"/>
        <v>0.16700000000000001</v>
      </c>
      <c r="N420" s="13">
        <f>VLOOKUP(G420,[1]Yolanda!$G:$Z,20,FALSE)</f>
        <v>3</v>
      </c>
      <c r="O420" s="13">
        <f t="shared" si="93"/>
        <v>13.799999999999999</v>
      </c>
      <c r="P420" s="5">
        <f t="shared" si="94"/>
        <v>0.372</v>
      </c>
      <c r="Q420" s="18">
        <f t="shared" si="95"/>
        <v>2.4877415633112198E-4</v>
      </c>
      <c r="R420" s="5">
        <f t="shared" si="96"/>
        <v>0.34599999999999997</v>
      </c>
      <c r="S420" s="13">
        <f>VLOOKUP(G420,[1]Yolanda!$G:$AA,21,FALSE)</f>
        <v>0</v>
      </c>
      <c r="T420" s="13">
        <f t="shared" si="97"/>
        <v>0</v>
      </c>
      <c r="U420" s="5">
        <f t="shared" si="98"/>
        <v>0</v>
      </c>
      <c r="V420" s="15">
        <f t="shared" si="99"/>
        <v>0</v>
      </c>
      <c r="W420" s="5">
        <f t="shared" si="100"/>
        <v>0</v>
      </c>
      <c r="X420">
        <v>13.54</v>
      </c>
      <c r="Y420" s="6">
        <f t="shared" si="102"/>
        <v>1.2E-2</v>
      </c>
      <c r="Z420">
        <f t="shared" si="101"/>
        <v>1.7535000000000001</v>
      </c>
    </row>
    <row r="421" spans="1:26">
      <c r="A421" s="4" t="s">
        <v>70</v>
      </c>
      <c r="B421" s="4" t="s">
        <v>71</v>
      </c>
      <c r="C421" s="4" t="s">
        <v>72</v>
      </c>
      <c r="D421" s="4" t="s">
        <v>166</v>
      </c>
      <c r="E421" s="4" t="s">
        <v>167</v>
      </c>
      <c r="F421" s="4" t="s">
        <v>168</v>
      </c>
      <c r="G421" s="4" t="s">
        <v>169</v>
      </c>
      <c r="H421" s="4">
        <v>120883</v>
      </c>
      <c r="I421" s="4"/>
      <c r="J421" s="8">
        <f>VLOOKUP(G421,[1]Yolanda!$G:$J,4,FALSE)</f>
        <v>120883</v>
      </c>
      <c r="K421" s="5">
        <f t="shared" si="103"/>
        <v>0.97699999999999998</v>
      </c>
      <c r="L421" s="10">
        <f t="shared" si="91"/>
        <v>1</v>
      </c>
      <c r="M421" s="5">
        <f t="shared" si="92"/>
        <v>0.42299999999999999</v>
      </c>
      <c r="N421" s="13">
        <f>VLOOKUP(G421,[1]Yolanda!$G:$Z,20,FALSE)</f>
        <v>0</v>
      </c>
      <c r="O421" s="13">
        <f t="shared" si="93"/>
        <v>0</v>
      </c>
      <c r="P421" s="5">
        <f t="shared" si="94"/>
        <v>0</v>
      </c>
      <c r="Q421" s="18">
        <f t="shared" si="95"/>
        <v>0</v>
      </c>
      <c r="R421" s="5">
        <f t="shared" si="96"/>
        <v>0</v>
      </c>
      <c r="S421" s="13">
        <f>VLOOKUP(G421,[1]Yolanda!$G:$AA,21,FALSE)</f>
        <v>0</v>
      </c>
      <c r="T421" s="13">
        <f t="shared" si="97"/>
        <v>0</v>
      </c>
      <c r="U421" s="5">
        <f t="shared" si="98"/>
        <v>0</v>
      </c>
      <c r="V421" s="15">
        <f t="shared" si="99"/>
        <v>0</v>
      </c>
      <c r="W421" s="5">
        <f t="shared" si="100"/>
        <v>0</v>
      </c>
      <c r="X421">
        <v>7.42</v>
      </c>
      <c r="Y421" s="6">
        <f t="shared" si="102"/>
        <v>0</v>
      </c>
      <c r="Z421">
        <f t="shared" si="101"/>
        <v>1.75</v>
      </c>
    </row>
    <row r="422" spans="1:26">
      <c r="A422" s="4" t="s">
        <v>70</v>
      </c>
      <c r="B422" s="4" t="s">
        <v>71</v>
      </c>
      <c r="C422" s="4" t="s">
        <v>72</v>
      </c>
      <c r="D422" s="4" t="s">
        <v>73</v>
      </c>
      <c r="E422" s="4" t="s">
        <v>74</v>
      </c>
      <c r="F422" s="4" t="s">
        <v>631</v>
      </c>
      <c r="G422" s="4" t="s">
        <v>645</v>
      </c>
      <c r="H422" s="4">
        <v>20296</v>
      </c>
      <c r="I422" s="4"/>
      <c r="J422" s="8">
        <f>VLOOKUP(G422,[1]Yolanda!$G:$J,4,FALSE)</f>
        <v>20296</v>
      </c>
      <c r="K422" s="5">
        <f t="shared" si="103"/>
        <v>0.55800000000000005</v>
      </c>
      <c r="L422" s="10">
        <f t="shared" si="91"/>
        <v>1</v>
      </c>
      <c r="M422" s="5">
        <f t="shared" si="92"/>
        <v>0.42299999999999999</v>
      </c>
      <c r="N422" s="13">
        <f>VLOOKUP(G422,[1]Yolanda!$G:$Z,20,FALSE)</f>
        <v>0</v>
      </c>
      <c r="O422" s="13">
        <f t="shared" si="93"/>
        <v>0</v>
      </c>
      <c r="P422" s="5">
        <f t="shared" si="94"/>
        <v>0</v>
      </c>
      <c r="Q422" s="18">
        <f t="shared" si="95"/>
        <v>0</v>
      </c>
      <c r="R422" s="5">
        <f t="shared" si="96"/>
        <v>0</v>
      </c>
      <c r="S422" s="13">
        <f>VLOOKUP(G422,[1]Yolanda!$G:$AA,21,FALSE)</f>
        <v>0</v>
      </c>
      <c r="T422" s="13">
        <f t="shared" si="97"/>
        <v>0</v>
      </c>
      <c r="U422" s="5">
        <f t="shared" si="98"/>
        <v>0</v>
      </c>
      <c r="V422" s="15">
        <f t="shared" si="99"/>
        <v>0</v>
      </c>
      <c r="W422" s="5">
        <f t="shared" si="100"/>
        <v>0</v>
      </c>
      <c r="X422">
        <v>39.17</v>
      </c>
      <c r="Y422" s="6">
        <f t="shared" si="102"/>
        <v>0.52100000000000002</v>
      </c>
      <c r="Z422">
        <f t="shared" si="101"/>
        <v>1.7472499999999997</v>
      </c>
    </row>
    <row r="423" spans="1:26">
      <c r="A423" s="4" t="s">
        <v>368</v>
      </c>
      <c r="B423" s="4" t="s">
        <v>369</v>
      </c>
      <c r="C423" s="4" t="s">
        <v>370</v>
      </c>
      <c r="D423" s="4" t="s">
        <v>666</v>
      </c>
      <c r="E423" s="4" t="s">
        <v>667</v>
      </c>
      <c r="F423" s="4" t="s">
        <v>830</v>
      </c>
      <c r="G423" s="4" t="s">
        <v>851</v>
      </c>
      <c r="H423" s="4">
        <v>24600</v>
      </c>
      <c r="I423" s="4"/>
      <c r="J423" s="8">
        <f>VLOOKUP(G423,[1]Yolanda!$G:$J,4,FALSE)</f>
        <v>1568</v>
      </c>
      <c r="K423" s="5">
        <f t="shared" si="103"/>
        <v>0.14299999999999999</v>
      </c>
      <c r="L423" s="10">
        <f t="shared" si="91"/>
        <v>6.373983739837398E-2</v>
      </c>
      <c r="M423" s="5">
        <f t="shared" si="92"/>
        <v>0.16300000000000001</v>
      </c>
      <c r="N423" s="13">
        <f>VLOOKUP(G423,[1]Yolanda!$G:$Z,20,FALSE)</f>
        <v>0</v>
      </c>
      <c r="O423" s="13">
        <f t="shared" si="93"/>
        <v>0</v>
      </c>
      <c r="P423" s="5">
        <f t="shared" si="94"/>
        <v>0</v>
      </c>
      <c r="Q423" s="18">
        <f t="shared" si="95"/>
        <v>0</v>
      </c>
      <c r="R423" s="5">
        <f t="shared" si="96"/>
        <v>0</v>
      </c>
      <c r="S423" s="13">
        <f>VLOOKUP(G423,[1]Yolanda!$G:$AA,21,FALSE)</f>
        <v>21</v>
      </c>
      <c r="T423" s="13">
        <f t="shared" si="97"/>
        <v>96.6</v>
      </c>
      <c r="U423" s="5">
        <f t="shared" si="98"/>
        <v>0.38100000000000001</v>
      </c>
      <c r="V423" s="15">
        <f t="shared" si="99"/>
        <v>3.9268292682926829E-3</v>
      </c>
      <c r="W423" s="5">
        <f t="shared" si="100"/>
        <v>0.40500000000000003</v>
      </c>
      <c r="X423">
        <v>47.71</v>
      </c>
      <c r="Y423" s="6">
        <f t="shared" si="102"/>
        <v>0.77</v>
      </c>
      <c r="Z423">
        <f t="shared" si="101"/>
        <v>1.742</v>
      </c>
    </row>
    <row r="424" spans="1:26">
      <c r="A424" s="4" t="s">
        <v>70</v>
      </c>
      <c r="B424" s="4" t="s">
        <v>71</v>
      </c>
      <c r="C424" s="4" t="s">
        <v>72</v>
      </c>
      <c r="D424" s="4" t="s">
        <v>73</v>
      </c>
      <c r="E424" s="4" t="s">
        <v>74</v>
      </c>
      <c r="F424" s="4" t="s">
        <v>183</v>
      </c>
      <c r="G424" s="4" t="s">
        <v>184</v>
      </c>
      <c r="H424" s="4">
        <v>96792</v>
      </c>
      <c r="I424" s="4"/>
      <c r="J424" s="8">
        <f>VLOOKUP(G424,[1]Yolanda!$G:$J,4,FALSE)</f>
        <v>96792</v>
      </c>
      <c r="K424" s="5">
        <f t="shared" si="103"/>
        <v>0.95699999999999996</v>
      </c>
      <c r="L424" s="10">
        <f t="shared" si="91"/>
        <v>1</v>
      </c>
      <c r="M424" s="5">
        <f t="shared" si="92"/>
        <v>0.42299999999999999</v>
      </c>
      <c r="N424" s="13">
        <f>VLOOKUP(G424,[1]Yolanda!$G:$Z,20,FALSE)</f>
        <v>0</v>
      </c>
      <c r="O424" s="13">
        <f t="shared" si="93"/>
        <v>0</v>
      </c>
      <c r="P424" s="5">
        <f t="shared" si="94"/>
        <v>0</v>
      </c>
      <c r="Q424" s="18">
        <f t="shared" si="95"/>
        <v>0</v>
      </c>
      <c r="R424" s="5">
        <f t="shared" si="96"/>
        <v>0</v>
      </c>
      <c r="S424" s="13">
        <f>VLOOKUP(G424,[1]Yolanda!$G:$AA,21,FALSE)</f>
        <v>0</v>
      </c>
      <c r="T424" s="13">
        <f t="shared" si="97"/>
        <v>0</v>
      </c>
      <c r="U424" s="5">
        <f t="shared" si="98"/>
        <v>0</v>
      </c>
      <c r="V424" s="15">
        <f t="shared" si="99"/>
        <v>0</v>
      </c>
      <c r="W424" s="5">
        <f t="shared" si="100"/>
        <v>0</v>
      </c>
      <c r="X424">
        <v>11.02</v>
      </c>
      <c r="Y424" s="6">
        <f t="shared" si="102"/>
        <v>6.0000000000000001E-3</v>
      </c>
      <c r="Z424">
        <f t="shared" si="101"/>
        <v>1.7310000000000001</v>
      </c>
    </row>
    <row r="425" spans="1:26">
      <c r="A425" s="4" t="s">
        <v>218</v>
      </c>
      <c r="B425" s="4" t="s">
        <v>219</v>
      </c>
      <c r="C425" s="4" t="s">
        <v>220</v>
      </c>
      <c r="D425" s="4" t="s">
        <v>320</v>
      </c>
      <c r="E425" s="4" t="s">
        <v>321</v>
      </c>
      <c r="F425" s="4" t="s">
        <v>550</v>
      </c>
      <c r="G425" s="4" t="s">
        <v>551</v>
      </c>
      <c r="H425" s="4">
        <v>42012</v>
      </c>
      <c r="I425" s="4"/>
      <c r="J425" s="8">
        <f>VLOOKUP(G425,[1]Yolanda!$G:$J,4,FALSE)</f>
        <v>10270</v>
      </c>
      <c r="K425" s="5">
        <f t="shared" si="103"/>
        <v>0.33800000000000002</v>
      </c>
      <c r="L425" s="10">
        <f t="shared" si="91"/>
        <v>0.24445396553365706</v>
      </c>
      <c r="M425" s="5">
        <f t="shared" si="92"/>
        <v>0.29199999999999998</v>
      </c>
      <c r="N425" s="13">
        <f>VLOOKUP(G425,[1]Yolanda!$G:$Z,20,FALSE)</f>
        <v>0</v>
      </c>
      <c r="O425" s="13">
        <f t="shared" si="93"/>
        <v>0</v>
      </c>
      <c r="P425" s="5">
        <f t="shared" si="94"/>
        <v>0</v>
      </c>
      <c r="Q425" s="18">
        <f t="shared" si="95"/>
        <v>0</v>
      </c>
      <c r="R425" s="5">
        <f t="shared" si="96"/>
        <v>0</v>
      </c>
      <c r="S425" s="13">
        <f>VLOOKUP(G425,[1]Yolanda!$G:$AA,21,FALSE)</f>
        <v>5</v>
      </c>
      <c r="T425" s="13">
        <f t="shared" si="97"/>
        <v>23</v>
      </c>
      <c r="U425" s="5">
        <f t="shared" si="98"/>
        <v>0.34</v>
      </c>
      <c r="V425" s="15">
        <f t="shared" si="99"/>
        <v>5.4746262972484049E-4</v>
      </c>
      <c r="W425" s="5">
        <f t="shared" si="100"/>
        <v>0.34200000000000003</v>
      </c>
      <c r="X425">
        <v>35.520000000000003</v>
      </c>
      <c r="Y425" s="6">
        <f t="shared" si="102"/>
        <v>0.39500000000000002</v>
      </c>
      <c r="Z425">
        <f t="shared" si="101"/>
        <v>1.694</v>
      </c>
    </row>
    <row r="426" spans="1:26">
      <c r="A426" s="4" t="s">
        <v>70</v>
      </c>
      <c r="B426" s="4" t="s">
        <v>71</v>
      </c>
      <c r="C426" s="4" t="s">
        <v>72</v>
      </c>
      <c r="D426" s="4" t="s">
        <v>166</v>
      </c>
      <c r="E426" s="4" t="s">
        <v>167</v>
      </c>
      <c r="F426" s="4" t="s">
        <v>249</v>
      </c>
      <c r="G426" s="4" t="s">
        <v>250</v>
      </c>
      <c r="H426" s="4">
        <v>51519</v>
      </c>
      <c r="I426" s="4"/>
      <c r="J426" s="8">
        <f>VLOOKUP(G426,[1]Yolanda!$G:$J,4,FALSE)</f>
        <v>51519</v>
      </c>
      <c r="K426" s="5">
        <f t="shared" si="103"/>
        <v>0.88500000000000001</v>
      </c>
      <c r="L426" s="10">
        <f t="shared" si="91"/>
        <v>1</v>
      </c>
      <c r="M426" s="5">
        <f t="shared" si="92"/>
        <v>0.42299999999999999</v>
      </c>
      <c r="N426" s="13">
        <f>VLOOKUP(G426,[1]Yolanda!$G:$Z,20,FALSE)</f>
        <v>0</v>
      </c>
      <c r="O426" s="13">
        <f t="shared" si="93"/>
        <v>0</v>
      </c>
      <c r="P426" s="5">
        <f t="shared" si="94"/>
        <v>0</v>
      </c>
      <c r="Q426" s="18">
        <f t="shared" si="95"/>
        <v>0</v>
      </c>
      <c r="R426" s="5">
        <f t="shared" si="96"/>
        <v>0</v>
      </c>
      <c r="S426" s="13">
        <f>VLOOKUP(G426,[1]Yolanda!$G:$AA,21,FALSE)</f>
        <v>0</v>
      </c>
      <c r="T426" s="13">
        <f t="shared" si="97"/>
        <v>0</v>
      </c>
      <c r="U426" s="5">
        <f t="shared" si="98"/>
        <v>0</v>
      </c>
      <c r="V426" s="15">
        <f t="shared" si="99"/>
        <v>0</v>
      </c>
      <c r="W426" s="5">
        <f t="shared" si="100"/>
        <v>0</v>
      </c>
      <c r="X426">
        <v>17.41</v>
      </c>
      <c r="Y426" s="6">
        <f t="shared" si="102"/>
        <v>4.5999999999999999E-2</v>
      </c>
      <c r="Z426">
        <f t="shared" si="101"/>
        <v>1.6809999999999998</v>
      </c>
    </row>
    <row r="427" spans="1:26">
      <c r="A427" s="4" t="s">
        <v>70</v>
      </c>
      <c r="B427" s="4" t="s">
        <v>71</v>
      </c>
      <c r="C427" s="4" t="s">
        <v>72</v>
      </c>
      <c r="D427" s="4" t="s">
        <v>166</v>
      </c>
      <c r="E427" s="4" t="s">
        <v>167</v>
      </c>
      <c r="F427" s="4" t="s">
        <v>413</v>
      </c>
      <c r="G427" s="4" t="s">
        <v>414</v>
      </c>
      <c r="H427" s="4">
        <v>31477</v>
      </c>
      <c r="I427" s="4"/>
      <c r="J427" s="8">
        <f>VLOOKUP(G427,[1]Yolanda!$G:$J,4,FALSE)</f>
        <v>31477</v>
      </c>
      <c r="K427" s="5">
        <f t="shared" si="103"/>
        <v>0.73299999999999998</v>
      </c>
      <c r="L427" s="10">
        <f t="shared" si="91"/>
        <v>1</v>
      </c>
      <c r="M427" s="5">
        <f t="shared" si="92"/>
        <v>0.42299999999999999</v>
      </c>
      <c r="N427" s="13">
        <f>VLOOKUP(G427,[1]Yolanda!$G:$Z,20,FALSE)</f>
        <v>0</v>
      </c>
      <c r="O427" s="13">
        <f t="shared" si="93"/>
        <v>0</v>
      </c>
      <c r="P427" s="5">
        <f t="shared" si="94"/>
        <v>0</v>
      </c>
      <c r="Q427" s="18">
        <f t="shared" si="95"/>
        <v>0</v>
      </c>
      <c r="R427" s="5">
        <f t="shared" si="96"/>
        <v>0</v>
      </c>
      <c r="S427" s="13">
        <f>VLOOKUP(G427,[1]Yolanda!$G:$AA,21,FALSE)</f>
        <v>0</v>
      </c>
      <c r="T427" s="13">
        <f t="shared" si="97"/>
        <v>0</v>
      </c>
      <c r="U427" s="5">
        <f t="shared" si="98"/>
        <v>0</v>
      </c>
      <c r="V427" s="15">
        <f t="shared" si="99"/>
        <v>0</v>
      </c>
      <c r="W427" s="5">
        <f t="shared" si="100"/>
        <v>0</v>
      </c>
      <c r="X427">
        <v>27.25</v>
      </c>
      <c r="Y427" s="6">
        <f t="shared" si="102"/>
        <v>0.20200000000000001</v>
      </c>
      <c r="Z427">
        <f t="shared" si="101"/>
        <v>1.6469999999999998</v>
      </c>
    </row>
    <row r="428" spans="1:26">
      <c r="A428" s="4" t="s">
        <v>70</v>
      </c>
      <c r="B428" s="4" t="s">
        <v>71</v>
      </c>
      <c r="C428" s="4" t="s">
        <v>72</v>
      </c>
      <c r="D428" s="4" t="s">
        <v>73</v>
      </c>
      <c r="E428" s="4" t="s">
        <v>74</v>
      </c>
      <c r="F428" s="4" t="s">
        <v>739</v>
      </c>
      <c r="G428" s="4" t="s">
        <v>740</v>
      </c>
      <c r="H428" s="4">
        <v>11985</v>
      </c>
      <c r="I428" s="4"/>
      <c r="J428" s="8">
        <f>VLOOKUP(G428,[1]Yolanda!$G:$J,4,FALSE)</f>
        <v>11985</v>
      </c>
      <c r="K428" s="5">
        <f t="shared" si="103"/>
        <v>0.379</v>
      </c>
      <c r="L428" s="10">
        <f t="shared" si="91"/>
        <v>1</v>
      </c>
      <c r="M428" s="5">
        <f t="shared" si="92"/>
        <v>0.42299999999999999</v>
      </c>
      <c r="N428" s="13">
        <f>VLOOKUP(G428,[1]Yolanda!$G:$Z,20,FALSE)</f>
        <v>0</v>
      </c>
      <c r="O428" s="13">
        <f t="shared" si="93"/>
        <v>0</v>
      </c>
      <c r="P428" s="5">
        <f t="shared" si="94"/>
        <v>0</v>
      </c>
      <c r="Q428" s="18">
        <f t="shared" si="95"/>
        <v>0</v>
      </c>
      <c r="R428" s="5">
        <f t="shared" si="96"/>
        <v>0</v>
      </c>
      <c r="S428" s="13">
        <f>VLOOKUP(G428,[1]Yolanda!$G:$AA,21,FALSE)</f>
        <v>0</v>
      </c>
      <c r="T428" s="13">
        <f t="shared" si="97"/>
        <v>0</v>
      </c>
      <c r="U428" s="5">
        <f t="shared" si="98"/>
        <v>0</v>
      </c>
      <c r="V428" s="15">
        <f t="shared" si="99"/>
        <v>0</v>
      </c>
      <c r="W428" s="5">
        <f t="shared" si="100"/>
        <v>0</v>
      </c>
      <c r="X428">
        <v>42.6</v>
      </c>
      <c r="Y428" s="6">
        <f t="shared" si="102"/>
        <v>0.63200000000000001</v>
      </c>
      <c r="Z428">
        <f t="shared" si="101"/>
        <v>1.6345000000000001</v>
      </c>
    </row>
    <row r="429" spans="1:26">
      <c r="A429" s="4" t="s">
        <v>70</v>
      </c>
      <c r="B429" s="4" t="s">
        <v>71</v>
      </c>
      <c r="C429" s="4" t="s">
        <v>72</v>
      </c>
      <c r="D429" s="4" t="s">
        <v>114</v>
      </c>
      <c r="E429" s="4" t="s">
        <v>115</v>
      </c>
      <c r="F429" s="4" t="s">
        <v>681</v>
      </c>
      <c r="G429" s="4" t="s">
        <v>682</v>
      </c>
      <c r="H429" s="4">
        <v>65524</v>
      </c>
      <c r="I429" s="4"/>
      <c r="J429" s="8">
        <f>VLOOKUP(G429,[1]Yolanda!$G:$J,4,FALSE)</f>
        <v>65524</v>
      </c>
      <c r="K429" s="5">
        <v>0</v>
      </c>
      <c r="L429" s="10">
        <f t="shared" si="91"/>
        <v>1</v>
      </c>
      <c r="M429" s="5">
        <f t="shared" si="92"/>
        <v>0.42299999999999999</v>
      </c>
      <c r="N429" s="13">
        <f>VLOOKUP(G429,[1]Yolanda!$G:$Z,20,FALSE)</f>
        <v>0</v>
      </c>
      <c r="O429" s="13">
        <f t="shared" si="93"/>
        <v>0</v>
      </c>
      <c r="P429" s="5">
        <f t="shared" si="94"/>
        <v>0</v>
      </c>
      <c r="Q429" s="18">
        <f t="shared" si="95"/>
        <v>0</v>
      </c>
      <c r="R429" s="5">
        <f t="shared" si="96"/>
        <v>0</v>
      </c>
      <c r="S429" s="13">
        <f>VLOOKUP(G429,[1]Yolanda!$G:$AA,21,FALSE)</f>
        <v>2</v>
      </c>
      <c r="T429" s="13">
        <f t="shared" si="97"/>
        <v>9.1999999999999993</v>
      </c>
      <c r="U429" s="5">
        <f t="shared" si="98"/>
        <v>0.314</v>
      </c>
      <c r="V429" s="15">
        <f t="shared" si="99"/>
        <v>1.4040656858555642E-4</v>
      </c>
      <c r="W429" s="5">
        <f t="shared" si="100"/>
        <v>0.316</v>
      </c>
      <c r="X429">
        <v>40.69</v>
      </c>
      <c r="Y429" s="6">
        <f t="shared" si="102"/>
        <v>0.56299999999999994</v>
      </c>
      <c r="Z429">
        <f t="shared" si="101"/>
        <v>1.5642499999999997</v>
      </c>
    </row>
    <row r="430" spans="1:26">
      <c r="A430" s="4" t="s">
        <v>70</v>
      </c>
      <c r="B430" s="4" t="s">
        <v>71</v>
      </c>
      <c r="C430" s="4" t="s">
        <v>72</v>
      </c>
      <c r="D430" s="4" t="s">
        <v>73</v>
      </c>
      <c r="E430" s="4" t="s">
        <v>74</v>
      </c>
      <c r="F430" s="4" t="s">
        <v>576</v>
      </c>
      <c r="G430" s="4" t="s">
        <v>577</v>
      </c>
      <c r="H430" s="4">
        <v>14956</v>
      </c>
      <c r="I430" s="4"/>
      <c r="J430" s="8">
        <f>VLOOKUP(G430,[1]Yolanda!$G:$J,4,FALSE)</f>
        <v>14481</v>
      </c>
      <c r="K430" s="5">
        <f>PERCENTRANK(J:J,J430)</f>
        <v>0.42499999999999999</v>
      </c>
      <c r="L430" s="10">
        <f t="shared" si="91"/>
        <v>0.96824017116876171</v>
      </c>
      <c r="M430" s="5">
        <f t="shared" si="92"/>
        <v>0.41899999999999998</v>
      </c>
      <c r="N430" s="13">
        <f>VLOOKUP(G430,[1]Yolanda!$G:$Z,20,FALSE)</f>
        <v>0</v>
      </c>
      <c r="O430" s="13">
        <f t="shared" si="93"/>
        <v>0</v>
      </c>
      <c r="P430" s="5">
        <f t="shared" si="94"/>
        <v>0</v>
      </c>
      <c r="Q430" s="18">
        <f t="shared" si="95"/>
        <v>0</v>
      </c>
      <c r="R430" s="5">
        <f t="shared" si="96"/>
        <v>0</v>
      </c>
      <c r="S430" s="13">
        <f>VLOOKUP(G430,[1]Yolanda!$G:$AA,21,FALSE)</f>
        <v>0</v>
      </c>
      <c r="T430" s="13">
        <f t="shared" si="97"/>
        <v>0</v>
      </c>
      <c r="U430" s="5">
        <f t="shared" si="98"/>
        <v>0</v>
      </c>
      <c r="V430" s="15">
        <f t="shared" si="99"/>
        <v>0</v>
      </c>
      <c r="W430" s="5">
        <f t="shared" si="100"/>
        <v>0</v>
      </c>
      <c r="X430">
        <v>36.79</v>
      </c>
      <c r="Y430" s="6">
        <f t="shared" ref="Y430:Y461" si="104">PERCENTRANK(X:X,X430)</f>
        <v>0.44</v>
      </c>
      <c r="Z430">
        <f t="shared" si="101"/>
        <v>1.4949999999999999</v>
      </c>
    </row>
    <row r="431" spans="1:26">
      <c r="A431" s="4" t="s">
        <v>70</v>
      </c>
      <c r="B431" s="4" t="s">
        <v>71</v>
      </c>
      <c r="C431" s="4" t="s">
        <v>72</v>
      </c>
      <c r="D431" s="4" t="s">
        <v>166</v>
      </c>
      <c r="E431" s="4" t="s">
        <v>167</v>
      </c>
      <c r="F431" s="4" t="s">
        <v>502</v>
      </c>
      <c r="G431" s="4" t="s">
        <v>503</v>
      </c>
      <c r="H431" s="4">
        <v>25239</v>
      </c>
      <c r="I431" s="4"/>
      <c r="J431" s="8">
        <f>VLOOKUP(G431,[1]Yolanda!$G:$J,4,FALSE)</f>
        <v>25239</v>
      </c>
      <c r="K431" s="5">
        <v>0</v>
      </c>
      <c r="L431" s="10">
        <f t="shared" si="91"/>
        <v>1</v>
      </c>
      <c r="M431" s="5">
        <f t="shared" si="92"/>
        <v>0.42299999999999999</v>
      </c>
      <c r="N431" s="13">
        <f>VLOOKUP(G431,[1]Yolanda!$G:$Z,20,FALSE)</f>
        <v>0</v>
      </c>
      <c r="O431" s="13">
        <f t="shared" si="93"/>
        <v>0</v>
      </c>
      <c r="P431" s="5">
        <f t="shared" si="94"/>
        <v>0</v>
      </c>
      <c r="Q431" s="18">
        <f t="shared" si="95"/>
        <v>0</v>
      </c>
      <c r="R431" s="5">
        <f t="shared" si="96"/>
        <v>0</v>
      </c>
      <c r="S431" s="13">
        <f>VLOOKUP(G431,[1]Yolanda!$G:$AA,21,FALSE)</f>
        <v>39</v>
      </c>
      <c r="T431" s="13">
        <f t="shared" si="97"/>
        <v>179.39999999999998</v>
      </c>
      <c r="U431" s="5">
        <f t="shared" si="98"/>
        <v>0.41299999999999998</v>
      </c>
      <c r="V431" s="15">
        <f t="shared" si="99"/>
        <v>7.108047070010697E-3</v>
      </c>
      <c r="W431" s="5">
        <f t="shared" si="100"/>
        <v>0.43099999999999999</v>
      </c>
      <c r="X431">
        <v>32.409999999999997</v>
      </c>
      <c r="Y431" s="6">
        <f t="shared" si="104"/>
        <v>0.312</v>
      </c>
      <c r="Z431">
        <f t="shared" si="101"/>
        <v>1.4737499999999999</v>
      </c>
    </row>
    <row r="432" spans="1:26">
      <c r="A432" s="4" t="s">
        <v>70</v>
      </c>
      <c r="B432" s="4" t="s">
        <v>71</v>
      </c>
      <c r="C432" s="4" t="s">
        <v>72</v>
      </c>
      <c r="D432" s="4" t="s">
        <v>73</v>
      </c>
      <c r="E432" s="4" t="s">
        <v>74</v>
      </c>
      <c r="F432" s="4" t="s">
        <v>967</v>
      </c>
      <c r="G432" s="4" t="s">
        <v>968</v>
      </c>
      <c r="H432" s="4">
        <v>24698</v>
      </c>
      <c r="I432" s="4"/>
      <c r="J432" s="8">
        <f>VLOOKUP(G432,[1]Yolanda!$G:$J,4,FALSE)</f>
        <v>24698</v>
      </c>
      <c r="K432" s="5">
        <v>0</v>
      </c>
      <c r="L432" s="10">
        <f t="shared" si="91"/>
        <v>1</v>
      </c>
      <c r="M432" s="5">
        <f t="shared" si="92"/>
        <v>0.42299999999999999</v>
      </c>
      <c r="N432" s="13">
        <f>VLOOKUP(G432,[1]Yolanda!$G:$Z,20,FALSE)</f>
        <v>0</v>
      </c>
      <c r="O432" s="13">
        <f t="shared" si="93"/>
        <v>0</v>
      </c>
      <c r="P432" s="5">
        <f t="shared" si="94"/>
        <v>0</v>
      </c>
      <c r="Q432" s="18">
        <f t="shared" si="95"/>
        <v>0</v>
      </c>
      <c r="R432" s="5">
        <f t="shared" si="96"/>
        <v>0</v>
      </c>
      <c r="S432" s="13">
        <f>VLOOKUP(G432,[1]Yolanda!$G:$AA,21,FALSE)</f>
        <v>0</v>
      </c>
      <c r="T432" s="13">
        <f t="shared" si="97"/>
        <v>0</v>
      </c>
      <c r="U432" s="5">
        <f t="shared" si="98"/>
        <v>0</v>
      </c>
      <c r="V432" s="15">
        <f t="shared" si="99"/>
        <v>0</v>
      </c>
      <c r="W432" s="5">
        <f t="shared" si="100"/>
        <v>0</v>
      </c>
      <c r="X432">
        <v>54.35</v>
      </c>
      <c r="Y432" s="6">
        <f t="shared" si="104"/>
        <v>0.91200000000000003</v>
      </c>
      <c r="Z432">
        <f t="shared" si="101"/>
        <v>1.44075</v>
      </c>
    </row>
    <row r="433" spans="1:26">
      <c r="A433" s="4" t="s">
        <v>70</v>
      </c>
      <c r="B433" s="4" t="s">
        <v>71</v>
      </c>
      <c r="C433" s="4" t="s">
        <v>72</v>
      </c>
      <c r="D433" s="4" t="s">
        <v>73</v>
      </c>
      <c r="E433" s="4" t="s">
        <v>74</v>
      </c>
      <c r="F433" s="4" t="s">
        <v>509</v>
      </c>
      <c r="G433" s="4" t="s">
        <v>510</v>
      </c>
      <c r="H433" s="4">
        <v>16312</v>
      </c>
      <c r="I433" s="4"/>
      <c r="J433" s="8">
        <f>VLOOKUP(G433,[1]Yolanda!$G:$J,4,FALSE)</f>
        <v>16312</v>
      </c>
      <c r="K433" s="5">
        <f t="shared" ref="K433:K440" si="105">PERCENTRANK(J:J,J433)</f>
        <v>0.47299999999999998</v>
      </c>
      <c r="L433" s="10">
        <f t="shared" si="91"/>
        <v>1</v>
      </c>
      <c r="M433" s="5">
        <f t="shared" si="92"/>
        <v>0.42299999999999999</v>
      </c>
      <c r="N433" s="13">
        <f>VLOOKUP(G433,[1]Yolanda!$G:$Z,20,FALSE)</f>
        <v>0</v>
      </c>
      <c r="O433" s="13">
        <f t="shared" si="93"/>
        <v>0</v>
      </c>
      <c r="P433" s="5">
        <f t="shared" si="94"/>
        <v>0</v>
      </c>
      <c r="Q433" s="18">
        <f t="shared" si="95"/>
        <v>0</v>
      </c>
      <c r="R433" s="5">
        <f t="shared" si="96"/>
        <v>0</v>
      </c>
      <c r="S433" s="13">
        <f>VLOOKUP(G433,[1]Yolanda!$G:$AA,21,FALSE)</f>
        <v>0</v>
      </c>
      <c r="T433" s="13">
        <f t="shared" si="97"/>
        <v>0</v>
      </c>
      <c r="U433" s="5">
        <f t="shared" si="98"/>
        <v>0</v>
      </c>
      <c r="V433" s="15">
        <f t="shared" si="99"/>
        <v>0</v>
      </c>
      <c r="W433" s="5">
        <f t="shared" si="100"/>
        <v>0</v>
      </c>
      <c r="X433">
        <v>32.770000000000003</v>
      </c>
      <c r="Y433" s="6">
        <f t="shared" si="104"/>
        <v>0.318</v>
      </c>
      <c r="Z433">
        <f t="shared" si="101"/>
        <v>1.4379999999999999</v>
      </c>
    </row>
    <row r="434" spans="1:26">
      <c r="A434" s="4" t="s">
        <v>70</v>
      </c>
      <c r="B434" s="4" t="s">
        <v>71</v>
      </c>
      <c r="C434" s="4" t="s">
        <v>72</v>
      </c>
      <c r="D434" s="4" t="s">
        <v>166</v>
      </c>
      <c r="E434" s="4" t="s">
        <v>167</v>
      </c>
      <c r="F434" s="4" t="s">
        <v>189</v>
      </c>
      <c r="G434" s="4" t="s">
        <v>441</v>
      </c>
      <c r="H434" s="4">
        <v>19098</v>
      </c>
      <c r="I434" s="4"/>
      <c r="J434" s="8">
        <f>VLOOKUP(G434,[1]Yolanda!$G:$J,4,FALSE)</f>
        <v>19098</v>
      </c>
      <c r="K434" s="5">
        <f t="shared" si="105"/>
        <v>0.53400000000000003</v>
      </c>
      <c r="L434" s="10">
        <f t="shared" si="91"/>
        <v>1</v>
      </c>
      <c r="M434" s="5">
        <f t="shared" si="92"/>
        <v>0.42299999999999999</v>
      </c>
      <c r="N434" s="13">
        <f>VLOOKUP(G434,[1]Yolanda!$G:$Z,20,FALSE)</f>
        <v>0</v>
      </c>
      <c r="O434" s="13">
        <f t="shared" si="93"/>
        <v>0</v>
      </c>
      <c r="P434" s="5">
        <f t="shared" si="94"/>
        <v>0</v>
      </c>
      <c r="Q434" s="18">
        <f t="shared" si="95"/>
        <v>0</v>
      </c>
      <c r="R434" s="5">
        <f t="shared" si="96"/>
        <v>0</v>
      </c>
      <c r="S434" s="13">
        <f>VLOOKUP(G434,[1]Yolanda!$G:$AA,21,FALSE)</f>
        <v>0</v>
      </c>
      <c r="T434" s="13">
        <f t="shared" si="97"/>
        <v>0</v>
      </c>
      <c r="U434" s="5">
        <f t="shared" si="98"/>
        <v>0</v>
      </c>
      <c r="V434" s="15">
        <f t="shared" si="99"/>
        <v>0</v>
      </c>
      <c r="W434" s="5">
        <f t="shared" si="100"/>
        <v>0</v>
      </c>
      <c r="X434">
        <v>28.74</v>
      </c>
      <c r="Y434" s="6">
        <f t="shared" si="104"/>
        <v>0.23499999999999999</v>
      </c>
      <c r="Z434">
        <f t="shared" si="101"/>
        <v>1.4312499999999999</v>
      </c>
    </row>
    <row r="435" spans="1:26">
      <c r="A435" s="4" t="s">
        <v>368</v>
      </c>
      <c r="B435" s="4" t="s">
        <v>369</v>
      </c>
      <c r="C435" s="4" t="s">
        <v>370</v>
      </c>
      <c r="D435" s="4" t="s">
        <v>666</v>
      </c>
      <c r="E435" s="4" t="s">
        <v>667</v>
      </c>
      <c r="F435" s="4" t="s">
        <v>991</v>
      </c>
      <c r="G435" s="4" t="s">
        <v>992</v>
      </c>
      <c r="H435" s="4">
        <v>25596</v>
      </c>
      <c r="I435" s="4"/>
      <c r="J435" s="8">
        <f>VLOOKUP(G435,[1]Yolanda!$G:$J,4,FALSE)</f>
        <v>2229</v>
      </c>
      <c r="K435" s="5">
        <f t="shared" si="105"/>
        <v>0.17100000000000001</v>
      </c>
      <c r="L435" s="10">
        <f t="shared" si="91"/>
        <v>8.7083919362400369E-2</v>
      </c>
      <c r="M435" s="5">
        <f t="shared" si="92"/>
        <v>0.20899999999999999</v>
      </c>
      <c r="N435" s="13">
        <f>VLOOKUP(G435,[1]Yolanda!$G:$Z,20,FALSE)</f>
        <v>0</v>
      </c>
      <c r="O435" s="13">
        <f t="shared" si="93"/>
        <v>0</v>
      </c>
      <c r="P435" s="5">
        <f t="shared" si="94"/>
        <v>0</v>
      </c>
      <c r="Q435" s="18">
        <f t="shared" si="95"/>
        <v>0</v>
      </c>
      <c r="R435" s="5">
        <f t="shared" si="96"/>
        <v>0</v>
      </c>
      <c r="S435" s="13">
        <f>VLOOKUP(G435,[1]Yolanda!$G:$AA,21,FALSE)</f>
        <v>0</v>
      </c>
      <c r="T435" s="13">
        <f t="shared" si="97"/>
        <v>0</v>
      </c>
      <c r="U435" s="5">
        <f t="shared" si="98"/>
        <v>0</v>
      </c>
      <c r="V435" s="15">
        <f t="shared" si="99"/>
        <v>0</v>
      </c>
      <c r="W435" s="5">
        <f t="shared" si="100"/>
        <v>0</v>
      </c>
      <c r="X435">
        <v>57.04</v>
      </c>
      <c r="Y435" s="6">
        <f t="shared" si="104"/>
        <v>0.94499999999999995</v>
      </c>
      <c r="Z435">
        <f t="shared" si="101"/>
        <v>1.42</v>
      </c>
    </row>
    <row r="436" spans="1:26">
      <c r="A436" s="4" t="s">
        <v>368</v>
      </c>
      <c r="B436" s="4" t="s">
        <v>369</v>
      </c>
      <c r="C436" s="4" t="s">
        <v>370</v>
      </c>
      <c r="D436" s="4" t="s">
        <v>371</v>
      </c>
      <c r="E436" s="4" t="s">
        <v>372</v>
      </c>
      <c r="F436" s="4" t="s">
        <v>900</v>
      </c>
      <c r="G436" s="4" t="s">
        <v>901</v>
      </c>
      <c r="H436" s="4">
        <v>17926</v>
      </c>
      <c r="I436" s="4"/>
      <c r="J436" s="8">
        <f>VLOOKUP(G436,[1]Yolanda!$G:$J,4,FALSE)</f>
        <v>2699</v>
      </c>
      <c r="K436" s="5">
        <f t="shared" si="105"/>
        <v>0.191</v>
      </c>
      <c r="L436" s="10">
        <f t="shared" si="91"/>
        <v>0.15056342742385362</v>
      </c>
      <c r="M436" s="5">
        <f t="shared" si="92"/>
        <v>0.26400000000000001</v>
      </c>
      <c r="N436" s="13">
        <f>VLOOKUP(G436,[1]Yolanda!$G:$Z,20,FALSE)</f>
        <v>0</v>
      </c>
      <c r="O436" s="13">
        <f t="shared" si="93"/>
        <v>0</v>
      </c>
      <c r="P436" s="5">
        <f t="shared" si="94"/>
        <v>0</v>
      </c>
      <c r="Q436" s="18">
        <f t="shared" si="95"/>
        <v>0</v>
      </c>
      <c r="R436" s="5">
        <f t="shared" si="96"/>
        <v>0</v>
      </c>
      <c r="S436" s="13">
        <f>VLOOKUP(G436,[1]Yolanda!$G:$AA,21,FALSE)</f>
        <v>0</v>
      </c>
      <c r="T436" s="13">
        <f t="shared" si="97"/>
        <v>0</v>
      </c>
      <c r="U436" s="5">
        <f t="shared" si="98"/>
        <v>0</v>
      </c>
      <c r="V436" s="15">
        <f t="shared" si="99"/>
        <v>0</v>
      </c>
      <c r="W436" s="5">
        <f t="shared" si="100"/>
        <v>0</v>
      </c>
      <c r="X436">
        <v>50.28</v>
      </c>
      <c r="Y436" s="6">
        <f t="shared" si="104"/>
        <v>0.83699999999999997</v>
      </c>
      <c r="Z436">
        <f t="shared" si="101"/>
        <v>1.4057500000000001</v>
      </c>
    </row>
    <row r="437" spans="1:26">
      <c r="A437" s="4" t="s">
        <v>368</v>
      </c>
      <c r="B437" s="4" t="s">
        <v>369</v>
      </c>
      <c r="C437" s="4" t="s">
        <v>370</v>
      </c>
      <c r="D437" s="4" t="s">
        <v>666</v>
      </c>
      <c r="E437" s="4" t="s">
        <v>667</v>
      </c>
      <c r="F437" s="4" t="s">
        <v>1016</v>
      </c>
      <c r="G437" s="4" t="s">
        <v>1017</v>
      </c>
      <c r="H437" s="4">
        <v>18784</v>
      </c>
      <c r="I437" s="4"/>
      <c r="J437" s="8">
        <f>VLOOKUP(G437,[1]Yolanda!$G:$J,4,FALSE)</f>
        <v>1541</v>
      </c>
      <c r="K437" s="5">
        <f t="shared" si="105"/>
        <v>0.13900000000000001</v>
      </c>
      <c r="L437" s="10">
        <f t="shared" si="91"/>
        <v>8.2037904599659289E-2</v>
      </c>
      <c r="M437" s="5">
        <f t="shared" si="92"/>
        <v>0.19700000000000001</v>
      </c>
      <c r="N437" s="13">
        <f>VLOOKUP(G437,[1]Yolanda!$G:$Z,20,FALSE)</f>
        <v>0</v>
      </c>
      <c r="O437" s="13">
        <f t="shared" si="93"/>
        <v>0</v>
      </c>
      <c r="P437" s="5">
        <f t="shared" si="94"/>
        <v>0</v>
      </c>
      <c r="Q437" s="18">
        <f t="shared" si="95"/>
        <v>0</v>
      </c>
      <c r="R437" s="5">
        <f t="shared" si="96"/>
        <v>0</v>
      </c>
      <c r="S437" s="13">
        <f>VLOOKUP(G437,[1]Yolanda!$G:$AA,21,FALSE)</f>
        <v>0</v>
      </c>
      <c r="T437" s="13">
        <f t="shared" si="97"/>
        <v>0</v>
      </c>
      <c r="U437" s="5">
        <f t="shared" si="98"/>
        <v>0</v>
      </c>
      <c r="V437" s="15">
        <f t="shared" si="99"/>
        <v>0</v>
      </c>
      <c r="W437" s="5">
        <f t="shared" si="100"/>
        <v>0</v>
      </c>
      <c r="X437">
        <v>59.64</v>
      </c>
      <c r="Y437" s="6">
        <f t="shared" si="104"/>
        <v>0.97099999999999997</v>
      </c>
      <c r="Z437">
        <f t="shared" si="101"/>
        <v>1.391</v>
      </c>
    </row>
    <row r="438" spans="1:26">
      <c r="A438" s="4" t="s">
        <v>70</v>
      </c>
      <c r="B438" s="4" t="s">
        <v>71</v>
      </c>
      <c r="C438" s="4" t="s">
        <v>72</v>
      </c>
      <c r="D438" s="4" t="s">
        <v>166</v>
      </c>
      <c r="E438" s="4" t="s">
        <v>167</v>
      </c>
      <c r="F438" s="4" t="s">
        <v>342</v>
      </c>
      <c r="G438" s="4" t="s">
        <v>343</v>
      </c>
      <c r="H438" s="4">
        <v>22206</v>
      </c>
      <c r="I438" s="4"/>
      <c r="J438" s="8">
        <f>VLOOKUP(G438,[1]Yolanda!$G:$J,4,FALSE)</f>
        <v>22206</v>
      </c>
      <c r="K438" s="5">
        <f t="shared" si="105"/>
        <v>0.57799999999999996</v>
      </c>
      <c r="L438" s="10">
        <f t="shared" si="91"/>
        <v>1</v>
      </c>
      <c r="M438" s="5">
        <f t="shared" si="92"/>
        <v>0.42299999999999999</v>
      </c>
      <c r="N438" s="13">
        <f>VLOOKUP(G438,[1]Yolanda!$G:$Z,20,FALSE)</f>
        <v>0</v>
      </c>
      <c r="O438" s="13">
        <f t="shared" si="93"/>
        <v>0</v>
      </c>
      <c r="P438" s="5">
        <f t="shared" si="94"/>
        <v>0</v>
      </c>
      <c r="Q438" s="18">
        <f t="shared" si="95"/>
        <v>0</v>
      </c>
      <c r="R438" s="5">
        <f t="shared" si="96"/>
        <v>0</v>
      </c>
      <c r="S438" s="13">
        <f>VLOOKUP(G438,[1]Yolanda!$G:$AA,21,FALSE)</f>
        <v>0</v>
      </c>
      <c r="T438" s="13">
        <f t="shared" si="97"/>
        <v>0</v>
      </c>
      <c r="U438" s="5">
        <f t="shared" si="98"/>
        <v>0</v>
      </c>
      <c r="V438" s="15">
        <f t="shared" si="99"/>
        <v>0</v>
      </c>
      <c r="W438" s="5">
        <f t="shared" si="100"/>
        <v>0</v>
      </c>
      <c r="X438">
        <v>24.14</v>
      </c>
      <c r="Y438" s="6">
        <f t="shared" si="104"/>
        <v>0.13500000000000001</v>
      </c>
      <c r="Z438">
        <f t="shared" si="101"/>
        <v>1.3862499999999998</v>
      </c>
    </row>
    <row r="439" spans="1:26">
      <c r="A439" s="4" t="s">
        <v>70</v>
      </c>
      <c r="B439" s="4" t="s">
        <v>71</v>
      </c>
      <c r="C439" s="4" t="s">
        <v>72</v>
      </c>
      <c r="D439" s="4" t="s">
        <v>73</v>
      </c>
      <c r="E439" s="4" t="s">
        <v>74</v>
      </c>
      <c r="F439" s="4" t="s">
        <v>360</v>
      </c>
      <c r="G439" s="4" t="s">
        <v>361</v>
      </c>
      <c r="H439" s="4">
        <v>20491</v>
      </c>
      <c r="I439" s="4"/>
      <c r="J439" s="8">
        <f>VLOOKUP(G439,[1]Yolanda!$G:$J,4,FALSE)</f>
        <v>20491</v>
      </c>
      <c r="K439" s="5">
        <f t="shared" si="105"/>
        <v>0.56000000000000005</v>
      </c>
      <c r="L439" s="10">
        <f t="shared" si="91"/>
        <v>1</v>
      </c>
      <c r="M439" s="5">
        <f t="shared" si="92"/>
        <v>0.42299999999999999</v>
      </c>
      <c r="N439" s="13">
        <f>VLOOKUP(G439,[1]Yolanda!$G:$Z,20,FALSE)</f>
        <v>0</v>
      </c>
      <c r="O439" s="13">
        <f t="shared" si="93"/>
        <v>0</v>
      </c>
      <c r="P439" s="5">
        <f t="shared" si="94"/>
        <v>0</v>
      </c>
      <c r="Q439" s="18">
        <f t="shared" si="95"/>
        <v>0</v>
      </c>
      <c r="R439" s="5">
        <f t="shared" si="96"/>
        <v>0</v>
      </c>
      <c r="S439" s="13">
        <f>VLOOKUP(G439,[1]Yolanda!$G:$AA,21,FALSE)</f>
        <v>0</v>
      </c>
      <c r="T439" s="13">
        <f t="shared" si="97"/>
        <v>0</v>
      </c>
      <c r="U439" s="5">
        <f t="shared" si="98"/>
        <v>0</v>
      </c>
      <c r="V439" s="15">
        <f t="shared" si="99"/>
        <v>0</v>
      </c>
      <c r="W439" s="5">
        <f t="shared" si="100"/>
        <v>0</v>
      </c>
      <c r="X439">
        <v>24.91</v>
      </c>
      <c r="Y439" s="6">
        <f t="shared" si="104"/>
        <v>0.156</v>
      </c>
      <c r="Z439">
        <f t="shared" si="101"/>
        <v>1.3847499999999999</v>
      </c>
    </row>
    <row r="440" spans="1:26">
      <c r="A440" s="4" t="s">
        <v>70</v>
      </c>
      <c r="B440" s="4" t="s">
        <v>71</v>
      </c>
      <c r="C440" s="4" t="s">
        <v>72</v>
      </c>
      <c r="D440" s="4" t="s">
        <v>73</v>
      </c>
      <c r="E440" s="4" t="s">
        <v>74</v>
      </c>
      <c r="F440" s="4" t="s">
        <v>435</v>
      </c>
      <c r="G440" s="4" t="s">
        <v>436</v>
      </c>
      <c r="H440" s="4">
        <v>16261</v>
      </c>
      <c r="I440" s="4"/>
      <c r="J440" s="8">
        <f>VLOOKUP(G440,[1]Yolanda!$G:$J,4,FALSE)</f>
        <v>16261</v>
      </c>
      <c r="K440" s="5">
        <f t="shared" si="105"/>
        <v>0.47099999999999997</v>
      </c>
      <c r="L440" s="10">
        <f t="shared" si="91"/>
        <v>1</v>
      </c>
      <c r="M440" s="5">
        <f t="shared" si="92"/>
        <v>0.42299999999999999</v>
      </c>
      <c r="N440" s="13">
        <f>VLOOKUP(G440,[1]Yolanda!$G:$Z,20,FALSE)</f>
        <v>0</v>
      </c>
      <c r="O440" s="13">
        <f t="shared" si="93"/>
        <v>0</v>
      </c>
      <c r="P440" s="5">
        <f t="shared" si="94"/>
        <v>0</v>
      </c>
      <c r="Q440" s="18">
        <f t="shared" si="95"/>
        <v>0</v>
      </c>
      <c r="R440" s="5">
        <f t="shared" si="96"/>
        <v>0</v>
      </c>
      <c r="S440" s="13">
        <f>VLOOKUP(G440,[1]Yolanda!$G:$AA,21,FALSE)</f>
        <v>0</v>
      </c>
      <c r="T440" s="13">
        <f t="shared" si="97"/>
        <v>0</v>
      </c>
      <c r="U440" s="5">
        <f t="shared" si="98"/>
        <v>0</v>
      </c>
      <c r="V440" s="15">
        <f t="shared" si="99"/>
        <v>0</v>
      </c>
      <c r="W440" s="5">
        <f t="shared" si="100"/>
        <v>0</v>
      </c>
      <c r="X440">
        <v>28.39</v>
      </c>
      <c r="Y440" s="6">
        <f t="shared" si="104"/>
        <v>0.22900000000000001</v>
      </c>
      <c r="Z440">
        <f t="shared" si="101"/>
        <v>1.3465</v>
      </c>
    </row>
    <row r="441" spans="1:26">
      <c r="A441" s="4" t="s">
        <v>70</v>
      </c>
      <c r="B441" s="4" t="s">
        <v>71</v>
      </c>
      <c r="C441" s="4" t="s">
        <v>72</v>
      </c>
      <c r="D441" s="4" t="s">
        <v>166</v>
      </c>
      <c r="E441" s="4" t="s">
        <v>167</v>
      </c>
      <c r="F441" s="4" t="s">
        <v>860</v>
      </c>
      <c r="G441" s="4" t="s">
        <v>861</v>
      </c>
      <c r="H441" s="4">
        <v>73285</v>
      </c>
      <c r="I441" s="4"/>
      <c r="J441" s="8">
        <f>VLOOKUP(G441,[1]Yolanda!$G:$J,4,FALSE)</f>
        <v>73285</v>
      </c>
      <c r="K441" s="5">
        <v>0</v>
      </c>
      <c r="L441" s="10">
        <f t="shared" si="91"/>
        <v>1</v>
      </c>
      <c r="M441" s="5">
        <f t="shared" si="92"/>
        <v>0.42299999999999999</v>
      </c>
      <c r="N441" s="13">
        <f>VLOOKUP(G441,[1]Yolanda!$G:$Z,20,FALSE)</f>
        <v>0</v>
      </c>
      <c r="O441" s="13">
        <f t="shared" si="93"/>
        <v>0</v>
      </c>
      <c r="P441" s="5">
        <f t="shared" si="94"/>
        <v>0</v>
      </c>
      <c r="Q441" s="18">
        <f t="shared" si="95"/>
        <v>0</v>
      </c>
      <c r="R441" s="5">
        <f t="shared" si="96"/>
        <v>0</v>
      </c>
      <c r="S441" s="13">
        <f>VLOOKUP(G441,[1]Yolanda!$G:$AA,21,FALSE)</f>
        <v>0</v>
      </c>
      <c r="T441" s="13">
        <f t="shared" si="97"/>
        <v>0</v>
      </c>
      <c r="U441" s="5">
        <f t="shared" si="98"/>
        <v>0</v>
      </c>
      <c r="V441" s="15">
        <f t="shared" si="99"/>
        <v>0</v>
      </c>
      <c r="W441" s="5">
        <f t="shared" si="100"/>
        <v>0</v>
      </c>
      <c r="X441">
        <v>48.51</v>
      </c>
      <c r="Y441" s="6">
        <f t="shared" si="104"/>
        <v>0.78200000000000003</v>
      </c>
      <c r="Z441">
        <f t="shared" si="101"/>
        <v>1.3107500000000001</v>
      </c>
    </row>
    <row r="442" spans="1:26">
      <c r="A442" s="4" t="s">
        <v>368</v>
      </c>
      <c r="B442" s="4" t="s">
        <v>369</v>
      </c>
      <c r="C442" s="4" t="s">
        <v>370</v>
      </c>
      <c r="D442" s="4" t="s">
        <v>666</v>
      </c>
      <c r="E442" s="4" t="s">
        <v>667</v>
      </c>
      <c r="F442" s="4" t="s">
        <v>904</v>
      </c>
      <c r="G442" s="4" t="s">
        <v>905</v>
      </c>
      <c r="H442" s="4">
        <v>15366</v>
      </c>
      <c r="I442" s="4"/>
      <c r="J442" s="8">
        <f>VLOOKUP(G442,[1]Yolanda!$G:$J,4,FALSE)</f>
        <v>1558</v>
      </c>
      <c r="K442" s="5">
        <f>PERCENTRANK(J:J,J442)</f>
        <v>0.14099999999999999</v>
      </c>
      <c r="L442" s="10">
        <f t="shared" si="91"/>
        <v>0.10139268514903033</v>
      </c>
      <c r="M442" s="5">
        <f t="shared" si="92"/>
        <v>0.23300000000000001</v>
      </c>
      <c r="N442" s="13">
        <f>VLOOKUP(G442,[1]Yolanda!$G:$Z,20,FALSE)</f>
        <v>0</v>
      </c>
      <c r="O442" s="13">
        <f t="shared" si="93"/>
        <v>0</v>
      </c>
      <c r="P442" s="5">
        <f t="shared" si="94"/>
        <v>0</v>
      </c>
      <c r="Q442" s="18">
        <f t="shared" si="95"/>
        <v>0</v>
      </c>
      <c r="R442" s="5">
        <f t="shared" si="96"/>
        <v>0</v>
      </c>
      <c r="S442" s="13">
        <f>VLOOKUP(G442,[1]Yolanda!$G:$AA,21,FALSE)</f>
        <v>0</v>
      </c>
      <c r="T442" s="13">
        <f t="shared" si="97"/>
        <v>0</v>
      </c>
      <c r="U442" s="5">
        <f t="shared" si="98"/>
        <v>0</v>
      </c>
      <c r="V442" s="15">
        <f t="shared" si="99"/>
        <v>0</v>
      </c>
      <c r="W442" s="5">
        <f t="shared" si="100"/>
        <v>0</v>
      </c>
      <c r="X442">
        <v>50.39</v>
      </c>
      <c r="Y442" s="6">
        <f t="shared" si="104"/>
        <v>0.84099999999999997</v>
      </c>
      <c r="Z442">
        <f t="shared" si="101"/>
        <v>1.3085</v>
      </c>
    </row>
    <row r="443" spans="1:26">
      <c r="A443" s="4" t="s">
        <v>218</v>
      </c>
      <c r="B443" s="4" t="s">
        <v>219</v>
      </c>
      <c r="C443" s="4" t="s">
        <v>220</v>
      </c>
      <c r="D443" s="4" t="s">
        <v>328</v>
      </c>
      <c r="E443" s="4" t="s">
        <v>329</v>
      </c>
      <c r="F443" s="4" t="s">
        <v>617</v>
      </c>
      <c r="G443" s="4" t="s">
        <v>618</v>
      </c>
      <c r="H443" s="4">
        <v>15223</v>
      </c>
      <c r="I443" s="4"/>
      <c r="J443" s="8">
        <f>VLOOKUP(G443,[1]Yolanda!$G:$J,4,FALSE)</f>
        <v>840</v>
      </c>
      <c r="K443" s="5">
        <f>PERCENTRANK(J:J,J443)</f>
        <v>8.7999999999999995E-2</v>
      </c>
      <c r="L443" s="10">
        <f t="shared" si="91"/>
        <v>5.5179662353018459E-2</v>
      </c>
      <c r="M443" s="5">
        <f t="shared" si="92"/>
        <v>0.13900000000000001</v>
      </c>
      <c r="N443" s="13">
        <f>VLOOKUP(G443,[1]Yolanda!$G:$Z,20,FALSE)</f>
        <v>0</v>
      </c>
      <c r="O443" s="13">
        <f t="shared" si="93"/>
        <v>0</v>
      </c>
      <c r="P443" s="5">
        <f t="shared" si="94"/>
        <v>0</v>
      </c>
      <c r="Q443" s="18">
        <f t="shared" si="95"/>
        <v>0</v>
      </c>
      <c r="R443" s="5">
        <f t="shared" si="96"/>
        <v>0</v>
      </c>
      <c r="S443" s="13">
        <f>VLOOKUP(G443,[1]Yolanda!$G:$AA,21,FALSE)</f>
        <v>5</v>
      </c>
      <c r="T443" s="13">
        <f t="shared" si="97"/>
        <v>23</v>
      </c>
      <c r="U443" s="5">
        <f t="shared" si="98"/>
        <v>0.34</v>
      </c>
      <c r="V443" s="15">
        <f t="shared" si="99"/>
        <v>1.5108717072850292E-3</v>
      </c>
      <c r="W443" s="5">
        <f t="shared" si="100"/>
        <v>0.36</v>
      </c>
      <c r="X443">
        <v>38.03</v>
      </c>
      <c r="Y443" s="6">
        <f t="shared" si="104"/>
        <v>0.48799999999999999</v>
      </c>
      <c r="Z443">
        <f t="shared" si="101"/>
        <v>1.2967500000000001</v>
      </c>
    </row>
    <row r="444" spans="1:26">
      <c r="A444" s="4" t="s">
        <v>368</v>
      </c>
      <c r="B444" s="4" t="s">
        <v>369</v>
      </c>
      <c r="C444" s="4" t="s">
        <v>370</v>
      </c>
      <c r="D444" s="4" t="s">
        <v>666</v>
      </c>
      <c r="E444" s="4" t="s">
        <v>667</v>
      </c>
      <c r="F444" s="4" t="s">
        <v>853</v>
      </c>
      <c r="G444" s="4" t="s">
        <v>854</v>
      </c>
      <c r="H444" s="4">
        <v>12569</v>
      </c>
      <c r="I444" s="4"/>
      <c r="J444" s="8">
        <f>VLOOKUP(G444,[1]Yolanda!$G:$J,4,FALSE)</f>
        <v>1865</v>
      </c>
      <c r="K444" s="5">
        <f>PERCENTRANK(J:J,J444)</f>
        <v>0.153</v>
      </c>
      <c r="L444" s="10">
        <f t="shared" si="91"/>
        <v>0.14838093722650966</v>
      </c>
      <c r="M444" s="5">
        <f t="shared" si="92"/>
        <v>0.26200000000000001</v>
      </c>
      <c r="N444" s="13">
        <f>VLOOKUP(G444,[1]Yolanda!$G:$Z,20,FALSE)</f>
        <v>0</v>
      </c>
      <c r="O444" s="13">
        <f t="shared" si="93"/>
        <v>0</v>
      </c>
      <c r="P444" s="5">
        <f t="shared" si="94"/>
        <v>0</v>
      </c>
      <c r="Q444" s="18">
        <f t="shared" si="95"/>
        <v>0</v>
      </c>
      <c r="R444" s="5">
        <f t="shared" si="96"/>
        <v>0</v>
      </c>
      <c r="S444" s="13">
        <f>VLOOKUP(G444,[1]Yolanda!$G:$AA,21,FALSE)</f>
        <v>0</v>
      </c>
      <c r="T444" s="13">
        <f t="shared" si="97"/>
        <v>0</v>
      </c>
      <c r="U444" s="5">
        <f t="shared" si="98"/>
        <v>0</v>
      </c>
      <c r="V444" s="15">
        <f t="shared" si="99"/>
        <v>0</v>
      </c>
      <c r="W444" s="5">
        <f t="shared" si="100"/>
        <v>0</v>
      </c>
      <c r="X444">
        <v>47.78</v>
      </c>
      <c r="Y444" s="6">
        <f t="shared" si="104"/>
        <v>0.77400000000000002</v>
      </c>
      <c r="Z444">
        <f t="shared" si="101"/>
        <v>1.2927500000000001</v>
      </c>
    </row>
    <row r="445" spans="1:26">
      <c r="A445" s="4" t="s">
        <v>70</v>
      </c>
      <c r="B445" s="4" t="s">
        <v>71</v>
      </c>
      <c r="C445" s="4" t="s">
        <v>72</v>
      </c>
      <c r="D445" s="4" t="s">
        <v>114</v>
      </c>
      <c r="E445" s="4" t="s">
        <v>115</v>
      </c>
      <c r="F445" s="4" t="s">
        <v>386</v>
      </c>
      <c r="G445" s="4" t="s">
        <v>387</v>
      </c>
      <c r="H445" s="4">
        <v>60970</v>
      </c>
      <c r="I445" s="4"/>
      <c r="J445" s="8">
        <f>VLOOKUP(G445,[1]Yolanda!$G:$J,4,FALSE)</f>
        <v>60970</v>
      </c>
      <c r="K445" s="5">
        <v>0</v>
      </c>
      <c r="L445" s="10">
        <f t="shared" si="91"/>
        <v>1</v>
      </c>
      <c r="M445" s="5">
        <f t="shared" si="92"/>
        <v>0.42299999999999999</v>
      </c>
      <c r="N445" s="13">
        <f>VLOOKUP(G445,[1]Yolanda!$G:$Z,20,FALSE)</f>
        <v>0</v>
      </c>
      <c r="O445" s="13">
        <f t="shared" si="93"/>
        <v>0</v>
      </c>
      <c r="P445" s="5">
        <f t="shared" si="94"/>
        <v>0</v>
      </c>
      <c r="Q445" s="18">
        <f t="shared" si="95"/>
        <v>0</v>
      </c>
      <c r="R445" s="5">
        <f t="shared" si="96"/>
        <v>0</v>
      </c>
      <c r="S445" s="13">
        <f>VLOOKUP(G445,[1]Yolanda!$G:$AA,21,FALSE)</f>
        <v>34</v>
      </c>
      <c r="T445" s="13">
        <f t="shared" si="97"/>
        <v>156.39999999999998</v>
      </c>
      <c r="U445" s="5">
        <f t="shared" si="98"/>
        <v>0.40300000000000002</v>
      </c>
      <c r="V445" s="15">
        <f t="shared" si="99"/>
        <v>2.5651959980318184E-3</v>
      </c>
      <c r="W445" s="5">
        <f t="shared" si="100"/>
        <v>0.379</v>
      </c>
      <c r="X445">
        <v>26.21</v>
      </c>
      <c r="Y445" s="6">
        <f t="shared" si="104"/>
        <v>0.17599999999999999</v>
      </c>
      <c r="Z445">
        <f t="shared" si="101"/>
        <v>1.29125</v>
      </c>
    </row>
    <row r="446" spans="1:26">
      <c r="A446" s="4" t="s">
        <v>70</v>
      </c>
      <c r="B446" s="4" t="s">
        <v>71</v>
      </c>
      <c r="C446" s="4" t="s">
        <v>72</v>
      </c>
      <c r="D446" s="4" t="s">
        <v>73</v>
      </c>
      <c r="E446" s="4" t="s">
        <v>74</v>
      </c>
      <c r="F446" s="4" t="s">
        <v>589</v>
      </c>
      <c r="G446" s="4" t="s">
        <v>829</v>
      </c>
      <c r="H446" s="4">
        <v>12431</v>
      </c>
      <c r="I446" s="4"/>
      <c r="J446" s="8">
        <f>VLOOKUP(G446,[1]Yolanda!$G:$J,4,FALSE)</f>
        <v>12431</v>
      </c>
      <c r="K446" s="5">
        <v>0</v>
      </c>
      <c r="L446" s="10">
        <f t="shared" si="91"/>
        <v>1</v>
      </c>
      <c r="M446" s="5">
        <f t="shared" si="92"/>
        <v>0.42299999999999999</v>
      </c>
      <c r="N446" s="13">
        <f>VLOOKUP(G446,[1]Yolanda!$G:$Z,20,FALSE)</f>
        <v>0</v>
      </c>
      <c r="O446" s="13">
        <f t="shared" si="93"/>
        <v>0</v>
      </c>
      <c r="P446" s="5">
        <f t="shared" si="94"/>
        <v>0</v>
      </c>
      <c r="Q446" s="18">
        <f t="shared" si="95"/>
        <v>0</v>
      </c>
      <c r="R446" s="5">
        <f t="shared" si="96"/>
        <v>0</v>
      </c>
      <c r="S446" s="13">
        <f>VLOOKUP(G446,[1]Yolanda!$G:$AA,21,FALSE)</f>
        <v>0</v>
      </c>
      <c r="T446" s="13">
        <f t="shared" si="97"/>
        <v>0</v>
      </c>
      <c r="U446" s="5">
        <f t="shared" si="98"/>
        <v>0</v>
      </c>
      <c r="V446" s="15">
        <f t="shared" si="99"/>
        <v>0</v>
      </c>
      <c r="W446" s="5">
        <f t="shared" si="100"/>
        <v>0</v>
      </c>
      <c r="X446">
        <v>46.82</v>
      </c>
      <c r="Y446" s="6">
        <f t="shared" si="104"/>
        <v>0.74399999999999999</v>
      </c>
      <c r="Z446">
        <f t="shared" si="101"/>
        <v>1.2727499999999998</v>
      </c>
    </row>
    <row r="447" spans="1:26">
      <c r="A447" s="4" t="s">
        <v>218</v>
      </c>
      <c r="B447" s="4" t="s">
        <v>219</v>
      </c>
      <c r="C447" s="4" t="s">
        <v>220</v>
      </c>
      <c r="D447" s="4" t="s">
        <v>221</v>
      </c>
      <c r="E447" s="4" t="s">
        <v>222</v>
      </c>
      <c r="F447" s="4" t="s">
        <v>692</v>
      </c>
      <c r="G447" s="4" t="s">
        <v>693</v>
      </c>
      <c r="H447" s="4">
        <v>21397</v>
      </c>
      <c r="I447" s="4"/>
      <c r="J447" s="8">
        <f>VLOOKUP(G447,[1]Yolanda!$G:$J,4,FALSE)</f>
        <v>4395</v>
      </c>
      <c r="K447" s="5">
        <f>PERCENTRANK(J:J,J447)</f>
        <v>0.23499999999999999</v>
      </c>
      <c r="L447" s="10">
        <f t="shared" si="91"/>
        <v>0.20540262653643035</v>
      </c>
      <c r="M447" s="5">
        <f t="shared" si="92"/>
        <v>0.27800000000000002</v>
      </c>
      <c r="N447" s="13">
        <f>VLOOKUP(G447,[1]Yolanda!$G:$Z,20,FALSE)</f>
        <v>0</v>
      </c>
      <c r="O447" s="13">
        <f t="shared" si="93"/>
        <v>0</v>
      </c>
      <c r="P447" s="5">
        <f t="shared" si="94"/>
        <v>0</v>
      </c>
      <c r="Q447" s="18">
        <f t="shared" si="95"/>
        <v>0</v>
      </c>
      <c r="R447" s="5">
        <f t="shared" si="96"/>
        <v>0</v>
      </c>
      <c r="S447" s="13">
        <f>VLOOKUP(G447,[1]Yolanda!$G:$AA,21,FALSE)</f>
        <v>0</v>
      </c>
      <c r="T447" s="13">
        <f t="shared" si="97"/>
        <v>0</v>
      </c>
      <c r="U447" s="5">
        <f t="shared" si="98"/>
        <v>0</v>
      </c>
      <c r="V447" s="15">
        <f t="shared" si="99"/>
        <v>0</v>
      </c>
      <c r="W447" s="5">
        <f t="shared" si="100"/>
        <v>0</v>
      </c>
      <c r="X447">
        <v>41.59</v>
      </c>
      <c r="Y447" s="6">
        <f t="shared" si="104"/>
        <v>0.58199999999999996</v>
      </c>
      <c r="Z447">
        <f t="shared" si="101"/>
        <v>1.2232499999999999</v>
      </c>
    </row>
    <row r="448" spans="1:26">
      <c r="A448" s="4" t="s">
        <v>199</v>
      </c>
      <c r="B448" s="4" t="s">
        <v>200</v>
      </c>
      <c r="C448" s="4" t="s">
        <v>201</v>
      </c>
      <c r="D448" s="4" t="s">
        <v>505</v>
      </c>
      <c r="E448" s="4" t="s">
        <v>506</v>
      </c>
      <c r="F448" s="4" t="s">
        <v>368</v>
      </c>
      <c r="G448" s="4" t="s">
        <v>1005</v>
      </c>
      <c r="H448" s="4">
        <v>36912</v>
      </c>
      <c r="I448" s="4"/>
      <c r="J448" s="8">
        <f>VLOOKUP(G448,[1]Yolanda!$G:$J,4,FALSE)</f>
        <v>965</v>
      </c>
      <c r="K448" s="5">
        <f>PERCENTRANK(J:J,J448)</f>
        <v>9.8000000000000004E-2</v>
      </c>
      <c r="L448" s="10">
        <f t="shared" si="91"/>
        <v>2.6143259644560036E-2</v>
      </c>
      <c r="M448" s="5">
        <f t="shared" si="92"/>
        <v>7.3999999999999996E-2</v>
      </c>
      <c r="N448" s="13">
        <f>VLOOKUP(G448,[1]Yolanda!$G:$Z,20,FALSE)</f>
        <v>0</v>
      </c>
      <c r="O448" s="13">
        <f t="shared" si="93"/>
        <v>0</v>
      </c>
      <c r="P448" s="5">
        <f t="shared" si="94"/>
        <v>0</v>
      </c>
      <c r="Q448" s="18">
        <f t="shared" si="95"/>
        <v>0</v>
      </c>
      <c r="R448" s="5">
        <f t="shared" si="96"/>
        <v>0</v>
      </c>
      <c r="S448" s="13">
        <f>VLOOKUP(G448,[1]Yolanda!$G:$AA,21,FALSE)</f>
        <v>0</v>
      </c>
      <c r="T448" s="13">
        <f t="shared" si="97"/>
        <v>0</v>
      </c>
      <c r="U448" s="5">
        <f t="shared" si="98"/>
        <v>0</v>
      </c>
      <c r="V448" s="15">
        <f t="shared" si="99"/>
        <v>0</v>
      </c>
      <c r="W448" s="5">
        <f t="shared" si="100"/>
        <v>0</v>
      </c>
      <c r="X448">
        <v>58</v>
      </c>
      <c r="Y448" s="6">
        <f t="shared" si="104"/>
        <v>0.95699999999999996</v>
      </c>
      <c r="Z448">
        <f t="shared" si="101"/>
        <v>1.1719999999999999</v>
      </c>
    </row>
    <row r="449" spans="1:26">
      <c r="A449" s="4" t="s">
        <v>199</v>
      </c>
      <c r="B449" s="4" t="s">
        <v>200</v>
      </c>
      <c r="C449" s="4" t="s">
        <v>201</v>
      </c>
      <c r="D449" s="4" t="s">
        <v>505</v>
      </c>
      <c r="E449" s="4" t="s">
        <v>506</v>
      </c>
      <c r="F449" s="4" t="s">
        <v>570</v>
      </c>
      <c r="G449" s="4" t="s">
        <v>571</v>
      </c>
      <c r="H449" s="4">
        <v>12670</v>
      </c>
      <c r="I449" s="4"/>
      <c r="J449" s="8">
        <f>VLOOKUP(G449,[1]Yolanda!$G:$J,4,FALSE)</f>
        <v>515</v>
      </c>
      <c r="K449" s="5">
        <f>PERCENTRANK(J:J,J449)</f>
        <v>0.06</v>
      </c>
      <c r="L449" s="10">
        <f t="shared" si="91"/>
        <v>4.0647198105761645E-2</v>
      </c>
      <c r="M449" s="5">
        <f t="shared" si="92"/>
        <v>0.112</v>
      </c>
      <c r="N449" s="13">
        <f>VLOOKUP(G449,[1]Yolanda!$G:$Z,20,FALSE)</f>
        <v>0</v>
      </c>
      <c r="O449" s="13">
        <f t="shared" si="93"/>
        <v>0</v>
      </c>
      <c r="P449" s="5">
        <f t="shared" si="94"/>
        <v>0</v>
      </c>
      <c r="Q449" s="18">
        <f t="shared" si="95"/>
        <v>0</v>
      </c>
      <c r="R449" s="5">
        <f t="shared" si="96"/>
        <v>0</v>
      </c>
      <c r="S449" s="13">
        <f>VLOOKUP(G449,[1]Yolanda!$G:$AA,21,FALSE)</f>
        <v>3</v>
      </c>
      <c r="T449" s="13">
        <f t="shared" si="97"/>
        <v>13.799999999999999</v>
      </c>
      <c r="U449" s="5">
        <f t="shared" si="98"/>
        <v>0.32800000000000001</v>
      </c>
      <c r="V449" s="15">
        <f t="shared" si="99"/>
        <v>1.0891870560378848E-3</v>
      </c>
      <c r="W449" s="5">
        <f t="shared" si="100"/>
        <v>0.35199999999999998</v>
      </c>
      <c r="X449">
        <v>36.56</v>
      </c>
      <c r="Y449" s="6">
        <f t="shared" si="104"/>
        <v>0.42699999999999999</v>
      </c>
      <c r="Z449">
        <f t="shared" si="101"/>
        <v>1.1520000000000001</v>
      </c>
    </row>
    <row r="450" spans="1:26">
      <c r="A450" s="4" t="s">
        <v>218</v>
      </c>
      <c r="B450" s="4" t="s">
        <v>219</v>
      </c>
      <c r="C450" s="4" t="s">
        <v>220</v>
      </c>
      <c r="D450" s="4" t="s">
        <v>328</v>
      </c>
      <c r="E450" s="4" t="s">
        <v>329</v>
      </c>
      <c r="F450" s="4" t="s">
        <v>537</v>
      </c>
      <c r="G450" s="4" t="s">
        <v>538</v>
      </c>
      <c r="H450" s="4">
        <v>76153</v>
      </c>
      <c r="I450" s="4"/>
      <c r="J450" s="8">
        <f>VLOOKUP(G450,[1]Yolanda!$G:$J,4,FALSE)</f>
        <v>10985</v>
      </c>
      <c r="K450" s="5">
        <f>PERCENTRANK(J:J,J450)</f>
        <v>0.35799999999999998</v>
      </c>
      <c r="L450" s="10">
        <f t="shared" ref="L450:L498" si="106">J450/H450</f>
        <v>0.14424907751500268</v>
      </c>
      <c r="M450" s="5">
        <f t="shared" ref="M450:M498" si="107">PERCENTRANK(L:L,L450)</f>
        <v>0.26</v>
      </c>
      <c r="N450" s="13">
        <f>VLOOKUP(G450,[1]Yolanda!$G:$Z,20,FALSE)</f>
        <v>0</v>
      </c>
      <c r="O450" s="13">
        <f t="shared" ref="O450:O498" si="108">N450*4.6</f>
        <v>0</v>
      </c>
      <c r="P450" s="5">
        <f t="shared" ref="P450:P498" si="109">PERCENTRANK(N:N,N450)</f>
        <v>0</v>
      </c>
      <c r="Q450" s="18">
        <f t="shared" ref="Q450:Q498" si="110">O450/H450</f>
        <v>0</v>
      </c>
      <c r="R450" s="5">
        <f t="shared" ref="R450:R498" si="111">PERCENTRANK(Q:Q,Q450)</f>
        <v>0</v>
      </c>
      <c r="S450" s="13">
        <f>VLOOKUP(G450,[1]Yolanda!$G:$AA,21,FALSE)</f>
        <v>0</v>
      </c>
      <c r="T450" s="13">
        <f t="shared" ref="T450:T498" si="112">S450*4.6</f>
        <v>0</v>
      </c>
      <c r="U450" s="5">
        <f t="shared" ref="U450:U498" si="113">PERCENTRANK(S:S,S450)</f>
        <v>0</v>
      </c>
      <c r="V450" s="15">
        <f t="shared" ref="V450:V498" si="114">T450/H450</f>
        <v>0</v>
      </c>
      <c r="W450" s="5">
        <f t="shared" ref="W450:W498" si="115">PERCENTRANK(V:V,V450)</f>
        <v>0</v>
      </c>
      <c r="X450">
        <v>34.82</v>
      </c>
      <c r="Y450" s="6">
        <f t="shared" si="104"/>
        <v>0.36699999999999999</v>
      </c>
      <c r="Z450">
        <f t="shared" ref="Z450:Z498" si="116">(K450*1.25)+(M450*1.25)+(P450*1.75)+(R450*1.75)+(U450*0.75)+(W450*0.75)+(Y450)</f>
        <v>1.1395</v>
      </c>
    </row>
    <row r="451" spans="1:26">
      <c r="A451" s="4" t="s">
        <v>170</v>
      </c>
      <c r="B451" s="4" t="s">
        <v>171</v>
      </c>
      <c r="C451" s="4" t="s">
        <v>172</v>
      </c>
      <c r="D451" s="4" t="s">
        <v>185</v>
      </c>
      <c r="E451" s="4" t="s">
        <v>186</v>
      </c>
      <c r="F451" s="4" t="s">
        <v>679</v>
      </c>
      <c r="G451" s="4" t="s">
        <v>680</v>
      </c>
      <c r="H451" s="4">
        <v>39257</v>
      </c>
      <c r="I451" s="4"/>
      <c r="J451" s="8">
        <f>VLOOKUP(G451,[1]Yolanda!$G:$J,4,FALSE)</f>
        <v>829</v>
      </c>
      <c r="K451" s="5">
        <v>0</v>
      </c>
      <c r="L451" s="10">
        <f t="shared" si="106"/>
        <v>2.1117252973991901E-2</v>
      </c>
      <c r="M451" s="5">
        <f t="shared" si="107"/>
        <v>6.2E-2</v>
      </c>
      <c r="N451" s="13">
        <f>VLOOKUP(G451,[1]Yolanda!$G:$Z,20,FALSE)</f>
        <v>0</v>
      </c>
      <c r="O451" s="13">
        <f t="shared" si="108"/>
        <v>0</v>
      </c>
      <c r="P451" s="5">
        <f t="shared" si="109"/>
        <v>0</v>
      </c>
      <c r="Q451" s="18">
        <f t="shared" si="110"/>
        <v>0</v>
      </c>
      <c r="R451" s="5">
        <f t="shared" si="111"/>
        <v>0</v>
      </c>
      <c r="S451" s="13">
        <f>VLOOKUP(G451,[1]Yolanda!$G:$AA,21,FALSE)</f>
        <v>4</v>
      </c>
      <c r="T451" s="13">
        <f t="shared" si="112"/>
        <v>18.399999999999999</v>
      </c>
      <c r="U451" s="5">
        <f t="shared" si="113"/>
        <v>0.33600000000000002</v>
      </c>
      <c r="V451" s="15">
        <f t="shared" si="114"/>
        <v>4.6870621799933765E-4</v>
      </c>
      <c r="W451" s="5">
        <f t="shared" si="115"/>
        <v>0.33400000000000002</v>
      </c>
      <c r="X451">
        <v>40.619999999999997</v>
      </c>
      <c r="Y451" s="6">
        <f t="shared" si="104"/>
        <v>0.55900000000000005</v>
      </c>
      <c r="Z451">
        <f t="shared" si="116"/>
        <v>1.1390000000000002</v>
      </c>
    </row>
    <row r="452" spans="1:26">
      <c r="A452" s="4" t="s">
        <v>368</v>
      </c>
      <c r="B452" s="4" t="s">
        <v>369</v>
      </c>
      <c r="C452" s="4" t="s">
        <v>370</v>
      </c>
      <c r="D452" s="4" t="s">
        <v>666</v>
      </c>
      <c r="E452" s="4" t="s">
        <v>667</v>
      </c>
      <c r="F452" s="4" t="s">
        <v>885</v>
      </c>
      <c r="G452" s="4" t="s">
        <v>886</v>
      </c>
      <c r="H452" s="4">
        <v>23702</v>
      </c>
      <c r="I452" s="4"/>
      <c r="J452" s="8">
        <f>VLOOKUP(G452,[1]Yolanda!$G:$J,4,FALSE)</f>
        <v>1278</v>
      </c>
      <c r="K452" s="5">
        <f>PERCENTRANK(J:J,J452)</f>
        <v>0.112</v>
      </c>
      <c r="L452" s="10">
        <f t="shared" si="106"/>
        <v>5.3919500464095854E-2</v>
      </c>
      <c r="M452" s="5">
        <f t="shared" si="107"/>
        <v>0.13300000000000001</v>
      </c>
      <c r="N452" s="13">
        <f>VLOOKUP(G452,[1]Yolanda!$G:$Z,20,FALSE)</f>
        <v>0</v>
      </c>
      <c r="O452" s="13">
        <f t="shared" si="108"/>
        <v>0</v>
      </c>
      <c r="P452" s="5">
        <f t="shared" si="109"/>
        <v>0</v>
      </c>
      <c r="Q452" s="18">
        <f t="shared" si="110"/>
        <v>0</v>
      </c>
      <c r="R452" s="5">
        <f t="shared" si="111"/>
        <v>0</v>
      </c>
      <c r="S452" s="13">
        <f>VLOOKUP(G452,[1]Yolanda!$G:$AA,21,FALSE)</f>
        <v>0</v>
      </c>
      <c r="T452" s="13">
        <f t="shared" si="112"/>
        <v>0</v>
      </c>
      <c r="U452" s="5">
        <f t="shared" si="113"/>
        <v>0</v>
      </c>
      <c r="V452" s="15">
        <f t="shared" si="114"/>
        <v>0</v>
      </c>
      <c r="W452" s="5">
        <f t="shared" si="115"/>
        <v>0</v>
      </c>
      <c r="X452">
        <v>49.84</v>
      </c>
      <c r="Y452" s="6">
        <f t="shared" si="104"/>
        <v>0.81899999999999995</v>
      </c>
      <c r="Z452">
        <f t="shared" si="116"/>
        <v>1.1252499999999999</v>
      </c>
    </row>
    <row r="453" spans="1:26">
      <c r="A453" s="4" t="s">
        <v>368</v>
      </c>
      <c r="B453" s="4" t="s">
        <v>369</v>
      </c>
      <c r="C453" s="4" t="s">
        <v>370</v>
      </c>
      <c r="D453" s="4" t="s">
        <v>666</v>
      </c>
      <c r="E453" s="4" t="s">
        <v>667</v>
      </c>
      <c r="F453" s="4" t="s">
        <v>75</v>
      </c>
      <c r="G453" s="4" t="s">
        <v>929</v>
      </c>
      <c r="H453" s="4">
        <v>6973</v>
      </c>
      <c r="I453" s="4"/>
      <c r="J453" s="8">
        <f>VLOOKUP(G453,[1]Yolanda!$G:$J,4,FALSE)</f>
        <v>320</v>
      </c>
      <c r="K453" s="5">
        <f>PERCENTRANK(J:J,J453)</f>
        <v>3.7999999999999999E-2</v>
      </c>
      <c r="L453" s="10">
        <f t="shared" si="106"/>
        <v>4.5891294994980639E-2</v>
      </c>
      <c r="M453" s="5">
        <f t="shared" si="107"/>
        <v>0.122</v>
      </c>
      <c r="N453" s="13">
        <f>VLOOKUP(G453,[1]Yolanda!$G:$Z,20,FALSE)</f>
        <v>0</v>
      </c>
      <c r="O453" s="13">
        <f t="shared" si="108"/>
        <v>0</v>
      </c>
      <c r="P453" s="5">
        <f t="shared" si="109"/>
        <v>0</v>
      </c>
      <c r="Q453" s="18">
        <f t="shared" si="110"/>
        <v>0</v>
      </c>
      <c r="R453" s="5">
        <f t="shared" si="111"/>
        <v>0</v>
      </c>
      <c r="S453" s="13">
        <f>VLOOKUP(G453,[1]Yolanda!$G:$AA,21,FALSE)</f>
        <v>0</v>
      </c>
      <c r="T453" s="13">
        <f t="shared" si="112"/>
        <v>0</v>
      </c>
      <c r="U453" s="5">
        <f t="shared" si="113"/>
        <v>0</v>
      </c>
      <c r="V453" s="15">
        <f t="shared" si="114"/>
        <v>0</v>
      </c>
      <c r="W453" s="5">
        <f t="shared" si="115"/>
        <v>0</v>
      </c>
      <c r="X453">
        <v>51.67</v>
      </c>
      <c r="Y453" s="6">
        <f t="shared" si="104"/>
        <v>0.86799999999999999</v>
      </c>
      <c r="Z453">
        <f t="shared" si="116"/>
        <v>1.0680000000000001</v>
      </c>
    </row>
    <row r="454" spans="1:26">
      <c r="A454" s="4" t="s">
        <v>368</v>
      </c>
      <c r="B454" s="4" t="s">
        <v>369</v>
      </c>
      <c r="C454" s="4" t="s">
        <v>370</v>
      </c>
      <c r="D454" s="4" t="s">
        <v>420</v>
      </c>
      <c r="E454" s="4" t="s">
        <v>421</v>
      </c>
      <c r="F454" s="4" t="s">
        <v>805</v>
      </c>
      <c r="G454" s="4" t="s">
        <v>806</v>
      </c>
      <c r="H454" s="4">
        <v>23833</v>
      </c>
      <c r="I454" s="4"/>
      <c r="J454" s="8">
        <f>VLOOKUP(G454,[1]Yolanda!$G:$J,4,FALSE)</f>
        <v>1315</v>
      </c>
      <c r="K454" s="5">
        <f>PERCENTRANK(J:J,J454)</f>
        <v>0.11600000000000001</v>
      </c>
      <c r="L454" s="10">
        <f t="shared" si="106"/>
        <v>5.5175596861494564E-2</v>
      </c>
      <c r="M454" s="5">
        <f t="shared" si="107"/>
        <v>0.13700000000000001</v>
      </c>
      <c r="N454" s="13">
        <f>VLOOKUP(G454,[1]Yolanda!$G:$Z,20,FALSE)</f>
        <v>0</v>
      </c>
      <c r="O454" s="13">
        <f t="shared" si="108"/>
        <v>0</v>
      </c>
      <c r="P454" s="5">
        <f t="shared" si="109"/>
        <v>0</v>
      </c>
      <c r="Q454" s="18">
        <f t="shared" si="110"/>
        <v>0</v>
      </c>
      <c r="R454" s="5">
        <f t="shared" si="111"/>
        <v>0</v>
      </c>
      <c r="S454" s="13">
        <f>VLOOKUP(G454,[1]Yolanda!$G:$AA,21,FALSE)</f>
        <v>0</v>
      </c>
      <c r="T454" s="13">
        <f t="shared" si="112"/>
        <v>0</v>
      </c>
      <c r="U454" s="5">
        <f t="shared" si="113"/>
        <v>0</v>
      </c>
      <c r="V454" s="15">
        <f t="shared" si="114"/>
        <v>0</v>
      </c>
      <c r="W454" s="5">
        <f t="shared" si="115"/>
        <v>0</v>
      </c>
      <c r="X454">
        <v>45.69</v>
      </c>
      <c r="Y454" s="6">
        <f t="shared" si="104"/>
        <v>0.71299999999999997</v>
      </c>
      <c r="Z454">
        <f t="shared" si="116"/>
        <v>1.02925</v>
      </c>
    </row>
    <row r="455" spans="1:26">
      <c r="A455" s="4" t="s">
        <v>368</v>
      </c>
      <c r="B455" s="4" t="s">
        <v>369</v>
      </c>
      <c r="C455" s="4" t="s">
        <v>370</v>
      </c>
      <c r="D455" s="4" t="s">
        <v>666</v>
      </c>
      <c r="E455" s="4" t="s">
        <v>667</v>
      </c>
      <c r="F455" s="4" t="s">
        <v>419</v>
      </c>
      <c r="G455" s="4" t="s">
        <v>974</v>
      </c>
      <c r="H455" s="4">
        <v>15014</v>
      </c>
      <c r="I455" s="4"/>
      <c r="J455" s="8">
        <f>VLOOKUP(G455,[1]Yolanda!$G:$J,4,FALSE)</f>
        <v>280</v>
      </c>
      <c r="K455" s="5">
        <f>PERCENTRANK(J:J,J455)</f>
        <v>0.03</v>
      </c>
      <c r="L455" s="10">
        <f t="shared" si="106"/>
        <v>1.8649260690022644E-2</v>
      </c>
      <c r="M455" s="5">
        <f t="shared" si="107"/>
        <v>5.6000000000000001E-2</v>
      </c>
      <c r="N455" s="13">
        <f>VLOOKUP(G455,[1]Yolanda!$G:$Z,20,FALSE)</f>
        <v>0</v>
      </c>
      <c r="O455" s="13">
        <f t="shared" si="108"/>
        <v>0</v>
      </c>
      <c r="P455" s="5">
        <f t="shared" si="109"/>
        <v>0</v>
      </c>
      <c r="Q455" s="18">
        <f t="shared" si="110"/>
        <v>0</v>
      </c>
      <c r="R455" s="5">
        <f t="shared" si="111"/>
        <v>0</v>
      </c>
      <c r="S455" s="13">
        <f>VLOOKUP(G455,[1]Yolanda!$G:$AA,21,FALSE)</f>
        <v>0</v>
      </c>
      <c r="T455" s="13">
        <f t="shared" si="112"/>
        <v>0</v>
      </c>
      <c r="U455" s="5">
        <f t="shared" si="113"/>
        <v>0</v>
      </c>
      <c r="V455" s="15">
        <f t="shared" si="114"/>
        <v>0</v>
      </c>
      <c r="W455" s="5">
        <f t="shared" si="115"/>
        <v>0</v>
      </c>
      <c r="X455">
        <v>55.41</v>
      </c>
      <c r="Y455" s="6">
        <f t="shared" si="104"/>
        <v>0.92</v>
      </c>
      <c r="Z455">
        <f t="shared" si="116"/>
        <v>1.0275000000000001</v>
      </c>
    </row>
    <row r="456" spans="1:26">
      <c r="A456" s="4" t="s">
        <v>70</v>
      </c>
      <c r="B456" s="4" t="s">
        <v>71</v>
      </c>
      <c r="C456" s="4" t="s">
        <v>72</v>
      </c>
      <c r="D456" s="4" t="s">
        <v>114</v>
      </c>
      <c r="E456" s="4" t="s">
        <v>115</v>
      </c>
      <c r="F456" s="4" t="s">
        <v>765</v>
      </c>
      <c r="G456" s="4" t="s">
        <v>766</v>
      </c>
      <c r="H456" s="4">
        <v>69503</v>
      </c>
      <c r="I456" s="4"/>
      <c r="J456" s="8">
        <f>VLOOKUP(G456,[1]Yolanda!$G:$J,4,FALSE)</f>
        <v>15109</v>
      </c>
      <c r="K456" s="5">
        <v>0</v>
      </c>
      <c r="L456" s="10">
        <f t="shared" si="106"/>
        <v>0.21738629987194796</v>
      </c>
      <c r="M456" s="5">
        <f t="shared" si="107"/>
        <v>0.28199999999999997</v>
      </c>
      <c r="N456" s="13">
        <f>VLOOKUP(G456,[1]Yolanda!$G:$Z,20,FALSE)</f>
        <v>0</v>
      </c>
      <c r="O456" s="13">
        <f t="shared" si="108"/>
        <v>0</v>
      </c>
      <c r="P456" s="5">
        <f t="shared" si="109"/>
        <v>0</v>
      </c>
      <c r="Q456" s="18">
        <f t="shared" si="110"/>
        <v>0</v>
      </c>
      <c r="R456" s="5">
        <f t="shared" si="111"/>
        <v>0</v>
      </c>
      <c r="S456" s="13">
        <f>VLOOKUP(G456,[1]Yolanda!$G:$AA,21,FALSE)</f>
        <v>0</v>
      </c>
      <c r="T456" s="13">
        <f t="shared" si="112"/>
        <v>0</v>
      </c>
      <c r="U456" s="5">
        <f t="shared" si="113"/>
        <v>0</v>
      </c>
      <c r="V456" s="15">
        <f t="shared" si="114"/>
        <v>0</v>
      </c>
      <c r="W456" s="5">
        <f t="shared" si="115"/>
        <v>0</v>
      </c>
      <c r="X456">
        <v>43.55</v>
      </c>
      <c r="Y456" s="6">
        <f t="shared" si="104"/>
        <v>0.66100000000000003</v>
      </c>
      <c r="Z456">
        <f t="shared" si="116"/>
        <v>1.0135000000000001</v>
      </c>
    </row>
    <row r="457" spans="1:26">
      <c r="A457" s="4" t="s">
        <v>218</v>
      </c>
      <c r="B457" s="4" t="s">
        <v>219</v>
      </c>
      <c r="C457" s="4" t="s">
        <v>220</v>
      </c>
      <c r="D457" s="4" t="s">
        <v>221</v>
      </c>
      <c r="E457" s="4" t="s">
        <v>222</v>
      </c>
      <c r="F457" s="4" t="s">
        <v>162</v>
      </c>
      <c r="G457" s="4" t="s">
        <v>543</v>
      </c>
      <c r="H457" s="4">
        <v>70837</v>
      </c>
      <c r="I457" s="4"/>
      <c r="J457" s="8">
        <f>VLOOKUP(G457,[1]Yolanda!$G:$J,4,FALSE)</f>
        <v>6569</v>
      </c>
      <c r="K457" s="5">
        <f t="shared" ref="K457:K476" si="117">PERCENTRANK(J:J,J457)</f>
        <v>0.27200000000000002</v>
      </c>
      <c r="L457" s="10">
        <f t="shared" si="106"/>
        <v>9.273402317997656E-2</v>
      </c>
      <c r="M457" s="5">
        <f t="shared" si="107"/>
        <v>0.221</v>
      </c>
      <c r="N457" s="13">
        <f>VLOOKUP(G457,[1]Yolanda!$G:$Z,20,FALSE)</f>
        <v>0</v>
      </c>
      <c r="O457" s="13">
        <f t="shared" si="108"/>
        <v>0</v>
      </c>
      <c r="P457" s="5">
        <f t="shared" si="109"/>
        <v>0</v>
      </c>
      <c r="Q457" s="18">
        <f t="shared" si="110"/>
        <v>0</v>
      </c>
      <c r="R457" s="5">
        <f t="shared" si="111"/>
        <v>0</v>
      </c>
      <c r="S457" s="13">
        <f>VLOOKUP(G457,[1]Yolanda!$G:$AA,21,FALSE)</f>
        <v>0</v>
      </c>
      <c r="T457" s="13">
        <f t="shared" si="112"/>
        <v>0</v>
      </c>
      <c r="U457" s="5">
        <f t="shared" si="113"/>
        <v>0</v>
      </c>
      <c r="V457" s="15">
        <f t="shared" si="114"/>
        <v>0</v>
      </c>
      <c r="W457" s="5">
        <f t="shared" si="115"/>
        <v>0</v>
      </c>
      <c r="X457">
        <v>35.130000000000003</v>
      </c>
      <c r="Y457" s="6">
        <f t="shared" si="104"/>
        <v>0.377</v>
      </c>
      <c r="Z457">
        <f t="shared" si="116"/>
        <v>0.99324999999999997</v>
      </c>
    </row>
    <row r="458" spans="1:26">
      <c r="A458" s="4" t="s">
        <v>218</v>
      </c>
      <c r="B458" s="4" t="s">
        <v>219</v>
      </c>
      <c r="C458" s="4" t="s">
        <v>220</v>
      </c>
      <c r="D458" s="4" t="s">
        <v>221</v>
      </c>
      <c r="E458" s="4" t="s">
        <v>222</v>
      </c>
      <c r="F458" s="4" t="s">
        <v>541</v>
      </c>
      <c r="G458" s="4" t="s">
        <v>542</v>
      </c>
      <c r="H458" s="4">
        <v>14113</v>
      </c>
      <c r="I458" s="4"/>
      <c r="J458" s="8">
        <f>VLOOKUP(G458,[1]Yolanda!$G:$J,4,FALSE)</f>
        <v>2906</v>
      </c>
      <c r="K458" s="5">
        <f t="shared" si="117"/>
        <v>0.20699999999999999</v>
      </c>
      <c r="L458" s="10">
        <f t="shared" si="106"/>
        <v>0.20590944519237583</v>
      </c>
      <c r="M458" s="5">
        <f t="shared" si="107"/>
        <v>0.28000000000000003</v>
      </c>
      <c r="N458" s="13">
        <f>VLOOKUP(G458,[1]Yolanda!$G:$Z,20,FALSE)</f>
        <v>0</v>
      </c>
      <c r="O458" s="13">
        <f t="shared" si="108"/>
        <v>0</v>
      </c>
      <c r="P458" s="5">
        <f t="shared" si="109"/>
        <v>0</v>
      </c>
      <c r="Q458" s="18">
        <f t="shared" si="110"/>
        <v>0</v>
      </c>
      <c r="R458" s="5">
        <f t="shared" si="111"/>
        <v>0</v>
      </c>
      <c r="S458" s="13">
        <f>VLOOKUP(G458,[1]Yolanda!$G:$AA,21,FALSE)</f>
        <v>0</v>
      </c>
      <c r="T458" s="13">
        <f t="shared" si="112"/>
        <v>0</v>
      </c>
      <c r="U458" s="5">
        <f t="shared" si="113"/>
        <v>0</v>
      </c>
      <c r="V458" s="15">
        <f t="shared" si="114"/>
        <v>0</v>
      </c>
      <c r="W458" s="5">
        <f t="shared" si="115"/>
        <v>0</v>
      </c>
      <c r="X458">
        <v>35.090000000000003</v>
      </c>
      <c r="Y458" s="6">
        <f t="shared" si="104"/>
        <v>0.375</v>
      </c>
      <c r="Z458">
        <f t="shared" si="116"/>
        <v>0.98375000000000001</v>
      </c>
    </row>
    <row r="459" spans="1:26">
      <c r="A459" s="4" t="s">
        <v>170</v>
      </c>
      <c r="B459" s="4" t="s">
        <v>171</v>
      </c>
      <c r="C459" s="4" t="s">
        <v>172</v>
      </c>
      <c r="D459" s="4" t="s">
        <v>185</v>
      </c>
      <c r="E459" s="4" t="s">
        <v>186</v>
      </c>
      <c r="F459" s="4" t="s">
        <v>685</v>
      </c>
      <c r="G459" s="4" t="s">
        <v>686</v>
      </c>
      <c r="H459" s="4">
        <v>167666</v>
      </c>
      <c r="I459" s="4"/>
      <c r="J459" s="8">
        <f>VLOOKUP(G459,[1]Yolanda!$G:$J,4,FALSE)</f>
        <v>4900</v>
      </c>
      <c r="K459" s="5">
        <f t="shared" si="117"/>
        <v>0.252</v>
      </c>
      <c r="L459" s="10">
        <f t="shared" si="106"/>
        <v>2.9224768289337136E-2</v>
      </c>
      <c r="M459" s="5">
        <f t="shared" si="107"/>
        <v>7.8E-2</v>
      </c>
      <c r="N459" s="13">
        <f>VLOOKUP(G459,[1]Yolanda!$G:$Z,20,FALSE)</f>
        <v>0</v>
      </c>
      <c r="O459" s="13">
        <f t="shared" si="108"/>
        <v>0</v>
      </c>
      <c r="P459" s="5">
        <f t="shared" si="109"/>
        <v>0</v>
      </c>
      <c r="Q459" s="18">
        <f t="shared" si="110"/>
        <v>0</v>
      </c>
      <c r="R459" s="5">
        <f t="shared" si="111"/>
        <v>0</v>
      </c>
      <c r="S459" s="13">
        <f>VLOOKUP(G459,[1]Yolanda!$G:$AA,21,FALSE)</f>
        <v>0</v>
      </c>
      <c r="T459" s="13">
        <f t="shared" si="112"/>
        <v>0</v>
      </c>
      <c r="U459" s="5">
        <f t="shared" si="113"/>
        <v>0</v>
      </c>
      <c r="V459" s="15">
        <f t="shared" si="114"/>
        <v>0</v>
      </c>
      <c r="W459" s="5">
        <f t="shared" si="115"/>
        <v>0</v>
      </c>
      <c r="X459">
        <v>40.86</v>
      </c>
      <c r="Y459" s="6">
        <f t="shared" si="104"/>
        <v>0.56899999999999995</v>
      </c>
      <c r="Z459">
        <f t="shared" si="116"/>
        <v>0.98149999999999993</v>
      </c>
    </row>
    <row r="460" spans="1:26">
      <c r="A460" s="4" t="s">
        <v>218</v>
      </c>
      <c r="B460" s="4" t="s">
        <v>219</v>
      </c>
      <c r="C460" s="4" t="s">
        <v>220</v>
      </c>
      <c r="D460" s="4" t="s">
        <v>393</v>
      </c>
      <c r="E460" s="4" t="s">
        <v>394</v>
      </c>
      <c r="F460" s="4" t="s">
        <v>402</v>
      </c>
      <c r="G460" s="4" t="s">
        <v>403</v>
      </c>
      <c r="H460" s="4">
        <v>33384</v>
      </c>
      <c r="I460" s="4"/>
      <c r="J460" s="8">
        <f>VLOOKUP(G460,[1]Yolanda!$G:$J,4,FALSE)</f>
        <v>983</v>
      </c>
      <c r="K460" s="5">
        <f t="shared" si="117"/>
        <v>0.1</v>
      </c>
      <c r="L460" s="10">
        <f t="shared" si="106"/>
        <v>2.944524323028996E-2</v>
      </c>
      <c r="M460" s="5">
        <f t="shared" si="107"/>
        <v>0.08</v>
      </c>
      <c r="N460" s="13">
        <f>VLOOKUP(G460,[1]Yolanda!$G:$Z,20,FALSE)</f>
        <v>0</v>
      </c>
      <c r="O460" s="13">
        <f t="shared" si="108"/>
        <v>0</v>
      </c>
      <c r="P460" s="5">
        <f t="shared" si="109"/>
        <v>0</v>
      </c>
      <c r="Q460" s="18">
        <f t="shared" si="110"/>
        <v>0</v>
      </c>
      <c r="R460" s="5">
        <f t="shared" si="111"/>
        <v>0</v>
      </c>
      <c r="S460" s="13">
        <f>VLOOKUP(G460,[1]Yolanda!$G:$AA,21,FALSE)</f>
        <v>15</v>
      </c>
      <c r="T460" s="13">
        <f t="shared" si="112"/>
        <v>69</v>
      </c>
      <c r="U460" s="5">
        <f t="shared" si="113"/>
        <v>0.375</v>
      </c>
      <c r="V460" s="15">
        <f t="shared" si="114"/>
        <v>2.0668583752695901E-3</v>
      </c>
      <c r="W460" s="5">
        <f t="shared" si="115"/>
        <v>0.375</v>
      </c>
      <c r="X460">
        <v>26.81</v>
      </c>
      <c r="Y460" s="6">
        <f t="shared" si="104"/>
        <v>0.19</v>
      </c>
      <c r="Z460">
        <f t="shared" si="116"/>
        <v>0.97750000000000004</v>
      </c>
    </row>
    <row r="461" spans="1:26">
      <c r="A461" s="4" t="s">
        <v>170</v>
      </c>
      <c r="B461" s="4" t="s">
        <v>171</v>
      </c>
      <c r="C461" s="4" t="s">
        <v>172</v>
      </c>
      <c r="D461" s="4" t="s">
        <v>185</v>
      </c>
      <c r="E461" s="4" t="s">
        <v>186</v>
      </c>
      <c r="F461" s="4" t="s">
        <v>180</v>
      </c>
      <c r="G461" s="4" t="s">
        <v>527</v>
      </c>
      <c r="H461" s="4">
        <v>59523</v>
      </c>
      <c r="I461" s="4"/>
      <c r="J461" s="8">
        <f>VLOOKUP(G461,[1]Yolanda!$G:$J,4,FALSE)</f>
        <v>5381</v>
      </c>
      <c r="K461" s="5">
        <f t="shared" si="117"/>
        <v>0.25600000000000001</v>
      </c>
      <c r="L461" s="10">
        <f t="shared" si="106"/>
        <v>9.0402029467600759E-2</v>
      </c>
      <c r="M461" s="5">
        <f t="shared" si="107"/>
        <v>0.217</v>
      </c>
      <c r="N461" s="13">
        <f>VLOOKUP(G461,[1]Yolanda!$G:$Z,20,FALSE)</f>
        <v>0</v>
      </c>
      <c r="O461" s="13">
        <f t="shared" si="108"/>
        <v>0</v>
      </c>
      <c r="P461" s="5">
        <f t="shared" si="109"/>
        <v>0</v>
      </c>
      <c r="Q461" s="18">
        <f t="shared" si="110"/>
        <v>0</v>
      </c>
      <c r="R461" s="5">
        <f t="shared" si="111"/>
        <v>0</v>
      </c>
      <c r="S461" s="13">
        <f>VLOOKUP(G461,[1]Yolanda!$G:$AA,21,FALSE)</f>
        <v>0</v>
      </c>
      <c r="T461" s="13">
        <f t="shared" si="112"/>
        <v>0</v>
      </c>
      <c r="U461" s="5">
        <f t="shared" si="113"/>
        <v>0</v>
      </c>
      <c r="V461" s="15">
        <f t="shared" si="114"/>
        <v>0</v>
      </c>
      <c r="W461" s="5">
        <f t="shared" si="115"/>
        <v>0</v>
      </c>
      <c r="X461">
        <v>33.840000000000003</v>
      </c>
      <c r="Y461" s="6">
        <f t="shared" si="104"/>
        <v>0.34799999999999998</v>
      </c>
      <c r="Z461">
        <f t="shared" si="116"/>
        <v>0.93925000000000003</v>
      </c>
    </row>
    <row r="462" spans="1:26">
      <c r="A462" s="4" t="s">
        <v>368</v>
      </c>
      <c r="B462" s="4" t="s">
        <v>369</v>
      </c>
      <c r="C462" s="4" t="s">
        <v>370</v>
      </c>
      <c r="D462" s="4" t="s">
        <v>666</v>
      </c>
      <c r="E462" s="4" t="s">
        <v>667</v>
      </c>
      <c r="F462" s="4" t="s">
        <v>867</v>
      </c>
      <c r="G462" s="4" t="s">
        <v>868</v>
      </c>
      <c r="H462" s="4">
        <v>13335</v>
      </c>
      <c r="I462" s="4"/>
      <c r="J462" s="8">
        <f>VLOOKUP(G462,[1]Yolanda!$G:$J,4,FALSE)</f>
        <v>310</v>
      </c>
      <c r="K462" s="5">
        <f t="shared" si="117"/>
        <v>3.5999999999999997E-2</v>
      </c>
      <c r="L462" s="10">
        <f t="shared" si="106"/>
        <v>2.3247094113235847E-2</v>
      </c>
      <c r="M462" s="5">
        <f t="shared" si="107"/>
        <v>6.6000000000000003E-2</v>
      </c>
      <c r="N462" s="13">
        <f>VLOOKUP(G462,[1]Yolanda!$G:$Z,20,FALSE)</f>
        <v>0</v>
      </c>
      <c r="O462" s="13">
        <f t="shared" si="108"/>
        <v>0</v>
      </c>
      <c r="P462" s="5">
        <f t="shared" si="109"/>
        <v>0</v>
      </c>
      <c r="Q462" s="18">
        <f t="shared" si="110"/>
        <v>0</v>
      </c>
      <c r="R462" s="5">
        <f t="shared" si="111"/>
        <v>0</v>
      </c>
      <c r="S462" s="13">
        <f>VLOOKUP(G462,[1]Yolanda!$G:$AA,21,FALSE)</f>
        <v>0</v>
      </c>
      <c r="T462" s="13">
        <f t="shared" si="112"/>
        <v>0</v>
      </c>
      <c r="U462" s="5">
        <f t="shared" si="113"/>
        <v>0</v>
      </c>
      <c r="V462" s="15">
        <f t="shared" si="114"/>
        <v>0</v>
      </c>
      <c r="W462" s="5">
        <f t="shared" si="115"/>
        <v>0</v>
      </c>
      <c r="X462">
        <v>48.82</v>
      </c>
      <c r="Y462" s="6">
        <f t="shared" ref="Y462:Y493" si="118">PERCENTRANK(X:X,X462)</f>
        <v>0.79500000000000004</v>
      </c>
      <c r="Z462">
        <f t="shared" si="116"/>
        <v>0.9225000000000001</v>
      </c>
    </row>
    <row r="463" spans="1:26">
      <c r="A463" s="4" t="s">
        <v>368</v>
      </c>
      <c r="B463" s="4" t="s">
        <v>369</v>
      </c>
      <c r="C463" s="4" t="s">
        <v>370</v>
      </c>
      <c r="D463" s="4" t="s">
        <v>420</v>
      </c>
      <c r="E463" s="4" t="s">
        <v>421</v>
      </c>
      <c r="F463" s="4" t="s">
        <v>953</v>
      </c>
      <c r="G463" s="4" t="s">
        <v>954</v>
      </c>
      <c r="H463" s="4">
        <v>26856</v>
      </c>
      <c r="I463" s="4"/>
      <c r="J463" s="8">
        <f>VLOOKUP(G463,[1]Yolanda!$G:$J,4,FALSE)</f>
        <v>25</v>
      </c>
      <c r="K463" s="5">
        <f t="shared" si="117"/>
        <v>6.0000000000000001E-3</v>
      </c>
      <c r="L463" s="10">
        <f t="shared" si="106"/>
        <v>9.3089067619898718E-4</v>
      </c>
      <c r="M463" s="5">
        <f t="shared" si="107"/>
        <v>8.0000000000000002E-3</v>
      </c>
      <c r="N463" s="13">
        <f>VLOOKUP(G463,[1]Yolanda!$G:$Z,20,FALSE)</f>
        <v>0</v>
      </c>
      <c r="O463" s="13">
        <f t="shared" si="108"/>
        <v>0</v>
      </c>
      <c r="P463" s="5">
        <f t="shared" si="109"/>
        <v>0</v>
      </c>
      <c r="Q463" s="18">
        <f t="shared" si="110"/>
        <v>0</v>
      </c>
      <c r="R463" s="5">
        <f t="shared" si="111"/>
        <v>0</v>
      </c>
      <c r="S463" s="13">
        <f>VLOOKUP(G463,[1]Yolanda!$G:$AA,21,FALSE)</f>
        <v>0</v>
      </c>
      <c r="T463" s="13">
        <f t="shared" si="112"/>
        <v>0</v>
      </c>
      <c r="U463" s="5">
        <f t="shared" si="113"/>
        <v>0</v>
      </c>
      <c r="V463" s="15">
        <f t="shared" si="114"/>
        <v>0</v>
      </c>
      <c r="W463" s="5">
        <f t="shared" si="115"/>
        <v>0</v>
      </c>
      <c r="X463">
        <v>53.03</v>
      </c>
      <c r="Y463" s="6">
        <f t="shared" si="118"/>
        <v>0.89800000000000002</v>
      </c>
      <c r="Z463">
        <f t="shared" si="116"/>
        <v>0.91549999999999998</v>
      </c>
    </row>
    <row r="464" spans="1:26">
      <c r="A464" s="4" t="s">
        <v>218</v>
      </c>
      <c r="B464" s="4" t="s">
        <v>219</v>
      </c>
      <c r="C464" s="4" t="s">
        <v>220</v>
      </c>
      <c r="D464" s="4" t="s">
        <v>221</v>
      </c>
      <c r="E464" s="4" t="s">
        <v>222</v>
      </c>
      <c r="F464" s="4" t="s">
        <v>198</v>
      </c>
      <c r="G464" s="4" t="s">
        <v>365</v>
      </c>
      <c r="H464" s="4">
        <v>30919</v>
      </c>
      <c r="I464" s="4"/>
      <c r="J464" s="8">
        <f>VLOOKUP(G464,[1]Yolanda!$G:$J,4,FALSE)</f>
        <v>950</v>
      </c>
      <c r="K464" s="5">
        <f t="shared" si="117"/>
        <v>9.4E-2</v>
      </c>
      <c r="L464" s="10">
        <f t="shared" si="106"/>
        <v>3.0725443901807949E-2</v>
      </c>
      <c r="M464" s="5">
        <f t="shared" si="107"/>
        <v>8.5999999999999993E-2</v>
      </c>
      <c r="N464" s="13">
        <f>VLOOKUP(G464,[1]Yolanda!$G:$Z,20,FALSE)</f>
        <v>0</v>
      </c>
      <c r="O464" s="13">
        <f t="shared" si="108"/>
        <v>0</v>
      </c>
      <c r="P464" s="5">
        <f t="shared" si="109"/>
        <v>0</v>
      </c>
      <c r="Q464" s="18">
        <f t="shared" si="110"/>
        <v>0</v>
      </c>
      <c r="R464" s="5">
        <f t="shared" si="111"/>
        <v>0</v>
      </c>
      <c r="S464" s="13">
        <f>VLOOKUP(G464,[1]Yolanda!$G:$AA,21,FALSE)</f>
        <v>1</v>
      </c>
      <c r="T464" s="13">
        <f t="shared" si="112"/>
        <v>4.5999999999999996</v>
      </c>
      <c r="U464" s="5">
        <f t="shared" si="113"/>
        <v>0.31</v>
      </c>
      <c r="V464" s="15">
        <f t="shared" si="114"/>
        <v>1.4877583362980689E-4</v>
      </c>
      <c r="W464" s="5">
        <f t="shared" si="115"/>
        <v>0.318</v>
      </c>
      <c r="X464">
        <v>25.6</v>
      </c>
      <c r="Y464" s="6">
        <f t="shared" si="118"/>
        <v>0.16400000000000001</v>
      </c>
      <c r="Z464">
        <f t="shared" si="116"/>
        <v>0.86</v>
      </c>
    </row>
    <row r="465" spans="1:26">
      <c r="A465" s="4" t="s">
        <v>218</v>
      </c>
      <c r="B465" s="4" t="s">
        <v>219</v>
      </c>
      <c r="C465" s="4" t="s">
        <v>220</v>
      </c>
      <c r="D465" s="4" t="s">
        <v>328</v>
      </c>
      <c r="E465" s="4" t="s">
        <v>329</v>
      </c>
      <c r="F465" s="4" t="s">
        <v>444</v>
      </c>
      <c r="G465" s="4" t="s">
        <v>445</v>
      </c>
      <c r="H465" s="4">
        <v>39237</v>
      </c>
      <c r="I465" s="4"/>
      <c r="J465" s="8">
        <f>VLOOKUP(G465,[1]Yolanda!$G:$J,4,FALSE)</f>
        <v>4540</v>
      </c>
      <c r="K465" s="5">
        <f t="shared" si="117"/>
        <v>0.23899999999999999</v>
      </c>
      <c r="L465" s="10">
        <f t="shared" si="106"/>
        <v>0.11570711318398451</v>
      </c>
      <c r="M465" s="5">
        <f t="shared" si="107"/>
        <v>0.247</v>
      </c>
      <c r="N465" s="13">
        <f>VLOOKUP(G465,[1]Yolanda!$G:$Z,20,FALSE)</f>
        <v>0</v>
      </c>
      <c r="O465" s="13">
        <f t="shared" si="108"/>
        <v>0</v>
      </c>
      <c r="P465" s="5">
        <f t="shared" si="109"/>
        <v>0</v>
      </c>
      <c r="Q465" s="18">
        <f t="shared" si="110"/>
        <v>0</v>
      </c>
      <c r="R465" s="5">
        <f t="shared" si="111"/>
        <v>0</v>
      </c>
      <c r="S465" s="13">
        <f>VLOOKUP(G465,[1]Yolanda!$G:$AA,21,FALSE)</f>
        <v>0</v>
      </c>
      <c r="T465" s="13">
        <f t="shared" si="112"/>
        <v>0</v>
      </c>
      <c r="U465" s="5">
        <f t="shared" si="113"/>
        <v>0</v>
      </c>
      <c r="V465" s="15">
        <f t="shared" si="114"/>
        <v>0</v>
      </c>
      <c r="W465" s="5">
        <f t="shared" si="115"/>
        <v>0</v>
      </c>
      <c r="X465">
        <v>28.93</v>
      </c>
      <c r="Y465" s="6">
        <f t="shared" si="118"/>
        <v>0.23899999999999999</v>
      </c>
      <c r="Z465">
        <f t="shared" si="116"/>
        <v>0.84649999999999992</v>
      </c>
    </row>
    <row r="466" spans="1:26">
      <c r="A466" s="4" t="s">
        <v>368</v>
      </c>
      <c r="B466" s="4" t="s">
        <v>369</v>
      </c>
      <c r="C466" s="4" t="s">
        <v>370</v>
      </c>
      <c r="D466" s="4" t="s">
        <v>420</v>
      </c>
      <c r="E466" s="4" t="s">
        <v>421</v>
      </c>
      <c r="F466" s="4" t="s">
        <v>302</v>
      </c>
      <c r="G466" s="4" t="s">
        <v>852</v>
      </c>
      <c r="H466" s="4">
        <v>20955</v>
      </c>
      <c r="I466" s="4"/>
      <c r="J466" s="8">
        <f>VLOOKUP(G466,[1]Yolanda!$G:$J,4,FALSE)</f>
        <v>186</v>
      </c>
      <c r="K466" s="5">
        <f t="shared" si="117"/>
        <v>2.1999999999999999E-2</v>
      </c>
      <c r="L466" s="10">
        <f t="shared" si="106"/>
        <v>8.876163206871868E-3</v>
      </c>
      <c r="M466" s="5">
        <f t="shared" si="107"/>
        <v>3.5999999999999997E-2</v>
      </c>
      <c r="N466" s="13">
        <f>VLOOKUP(G466,[1]Yolanda!$G:$Z,20,FALSE)</f>
        <v>0</v>
      </c>
      <c r="O466" s="13">
        <f t="shared" si="108"/>
        <v>0</v>
      </c>
      <c r="P466" s="5">
        <f t="shared" si="109"/>
        <v>0</v>
      </c>
      <c r="Q466" s="18">
        <f t="shared" si="110"/>
        <v>0</v>
      </c>
      <c r="R466" s="5">
        <f t="shared" si="111"/>
        <v>0</v>
      </c>
      <c r="S466" s="13">
        <f>VLOOKUP(G466,[1]Yolanda!$G:$AA,21,FALSE)</f>
        <v>0</v>
      </c>
      <c r="T466" s="13">
        <f t="shared" si="112"/>
        <v>0</v>
      </c>
      <c r="U466" s="5">
        <f t="shared" si="113"/>
        <v>0</v>
      </c>
      <c r="V466" s="15">
        <f t="shared" si="114"/>
        <v>0</v>
      </c>
      <c r="W466" s="5">
        <f t="shared" si="115"/>
        <v>0</v>
      </c>
      <c r="X466">
        <v>47.73</v>
      </c>
      <c r="Y466" s="6">
        <f t="shared" si="118"/>
        <v>0.77200000000000002</v>
      </c>
      <c r="Z466">
        <f t="shared" si="116"/>
        <v>0.84450000000000003</v>
      </c>
    </row>
    <row r="467" spans="1:26">
      <c r="A467" s="4" t="s">
        <v>170</v>
      </c>
      <c r="B467" s="4" t="s">
        <v>171</v>
      </c>
      <c r="C467" s="4" t="s">
        <v>172</v>
      </c>
      <c r="D467" s="4" t="s">
        <v>185</v>
      </c>
      <c r="E467" s="4" t="s">
        <v>186</v>
      </c>
      <c r="F467" s="4" t="s">
        <v>485</v>
      </c>
      <c r="G467" s="4" t="s">
        <v>486</v>
      </c>
      <c r="H467" s="4">
        <v>103006</v>
      </c>
      <c r="I467" s="4"/>
      <c r="J467" s="8">
        <f>VLOOKUP(G467,[1]Yolanda!$G:$J,4,FALSE)</f>
        <v>6640</v>
      </c>
      <c r="K467" s="5">
        <f t="shared" si="117"/>
        <v>0.27400000000000002</v>
      </c>
      <c r="L467" s="10">
        <f t="shared" si="106"/>
        <v>6.4462264334116462E-2</v>
      </c>
      <c r="M467" s="5">
        <f t="shared" si="107"/>
        <v>0.17100000000000001</v>
      </c>
      <c r="N467" s="13">
        <f>VLOOKUP(G467,[1]Yolanda!$G:$Z,20,FALSE)</f>
        <v>0</v>
      </c>
      <c r="O467" s="13">
        <f t="shared" si="108"/>
        <v>0</v>
      </c>
      <c r="P467" s="5">
        <f t="shared" si="109"/>
        <v>0</v>
      </c>
      <c r="Q467" s="18">
        <f t="shared" si="110"/>
        <v>0</v>
      </c>
      <c r="R467" s="5">
        <f t="shared" si="111"/>
        <v>0</v>
      </c>
      <c r="S467" s="13">
        <f>VLOOKUP(G467,[1]Yolanda!$G:$AA,21,FALSE)</f>
        <v>0</v>
      </c>
      <c r="T467" s="13">
        <f t="shared" si="112"/>
        <v>0</v>
      </c>
      <c r="U467" s="5">
        <f t="shared" si="113"/>
        <v>0</v>
      </c>
      <c r="V467" s="15">
        <f t="shared" si="114"/>
        <v>0</v>
      </c>
      <c r="W467" s="5">
        <f t="shared" si="115"/>
        <v>0</v>
      </c>
      <c r="X467">
        <v>31.37</v>
      </c>
      <c r="Y467" s="6">
        <f t="shared" si="118"/>
        <v>0.28799999999999998</v>
      </c>
      <c r="Z467">
        <f t="shared" si="116"/>
        <v>0.84424999999999994</v>
      </c>
    </row>
    <row r="468" spans="1:26">
      <c r="A468" s="4" t="s">
        <v>368</v>
      </c>
      <c r="B468" s="4" t="s">
        <v>369</v>
      </c>
      <c r="C468" s="4" t="s">
        <v>370</v>
      </c>
      <c r="D468" s="4" t="s">
        <v>371</v>
      </c>
      <c r="E468" s="4" t="s">
        <v>372</v>
      </c>
      <c r="F468" s="4" t="s">
        <v>647</v>
      </c>
      <c r="G468" s="4" t="s">
        <v>648</v>
      </c>
      <c r="H468" s="4">
        <v>18899</v>
      </c>
      <c r="I468" s="4"/>
      <c r="J468" s="8">
        <f>VLOOKUP(G468,[1]Yolanda!$G:$J,4,FALSE)</f>
        <v>1060</v>
      </c>
      <c r="K468" s="5">
        <f t="shared" si="117"/>
        <v>0.104</v>
      </c>
      <c r="L468" s="10">
        <f t="shared" si="106"/>
        <v>5.6087623683792796E-2</v>
      </c>
      <c r="M468" s="5">
        <f t="shared" si="107"/>
        <v>0.14499999999999999</v>
      </c>
      <c r="N468" s="13">
        <f>VLOOKUP(G468,[1]Yolanda!$G:$Z,20,FALSE)</f>
        <v>0</v>
      </c>
      <c r="O468" s="13">
        <f t="shared" si="108"/>
        <v>0</v>
      </c>
      <c r="P468" s="5">
        <f t="shared" si="109"/>
        <v>0</v>
      </c>
      <c r="Q468" s="18">
        <f t="shared" si="110"/>
        <v>0</v>
      </c>
      <c r="R468" s="5">
        <f t="shared" si="111"/>
        <v>0</v>
      </c>
      <c r="S468" s="13">
        <f>VLOOKUP(G468,[1]Yolanda!$G:$AA,21,FALSE)</f>
        <v>0</v>
      </c>
      <c r="T468" s="13">
        <f t="shared" si="112"/>
        <v>0</v>
      </c>
      <c r="U468" s="5">
        <f t="shared" si="113"/>
        <v>0</v>
      </c>
      <c r="V468" s="15">
        <f t="shared" si="114"/>
        <v>0</v>
      </c>
      <c r="W468" s="5">
        <f t="shared" si="115"/>
        <v>0</v>
      </c>
      <c r="X468">
        <v>39.369999999999997</v>
      </c>
      <c r="Y468" s="6">
        <f t="shared" si="118"/>
        <v>0.52700000000000002</v>
      </c>
      <c r="Z468">
        <f t="shared" si="116"/>
        <v>0.83825000000000005</v>
      </c>
    </row>
    <row r="469" spans="1:26">
      <c r="A469" s="4" t="s">
        <v>170</v>
      </c>
      <c r="B469" s="4" t="s">
        <v>171</v>
      </c>
      <c r="C469" s="4" t="s">
        <v>172</v>
      </c>
      <c r="D469" s="4" t="s">
        <v>185</v>
      </c>
      <c r="E469" s="4" t="s">
        <v>186</v>
      </c>
      <c r="F469" s="4" t="s">
        <v>706</v>
      </c>
      <c r="G469" s="4" t="s">
        <v>707</v>
      </c>
      <c r="H469" s="4">
        <v>21336</v>
      </c>
      <c r="I469" s="4"/>
      <c r="J469" s="8">
        <f>VLOOKUP(G469,[1]Yolanda!$G:$J,4,FALSE)</f>
        <v>766</v>
      </c>
      <c r="K469" s="5">
        <f t="shared" si="117"/>
        <v>8.2000000000000003E-2</v>
      </c>
      <c r="L469" s="10">
        <f t="shared" si="106"/>
        <v>3.5901762279715033E-2</v>
      </c>
      <c r="M469" s="5">
        <f t="shared" si="107"/>
        <v>0.10199999999999999</v>
      </c>
      <c r="N469" s="13">
        <f>VLOOKUP(G469,[1]Yolanda!$G:$Z,20,FALSE)</f>
        <v>0</v>
      </c>
      <c r="O469" s="13">
        <f t="shared" si="108"/>
        <v>0</v>
      </c>
      <c r="P469" s="5">
        <f t="shared" si="109"/>
        <v>0</v>
      </c>
      <c r="Q469" s="18">
        <f t="shared" si="110"/>
        <v>0</v>
      </c>
      <c r="R469" s="5">
        <f t="shared" si="111"/>
        <v>0</v>
      </c>
      <c r="S469" s="13">
        <f>VLOOKUP(G469,[1]Yolanda!$G:$AA,21,FALSE)</f>
        <v>0</v>
      </c>
      <c r="T469" s="13">
        <f t="shared" si="112"/>
        <v>0</v>
      </c>
      <c r="U469" s="5">
        <f t="shared" si="113"/>
        <v>0</v>
      </c>
      <c r="V469" s="15">
        <f t="shared" si="114"/>
        <v>0</v>
      </c>
      <c r="W469" s="5">
        <f t="shared" si="115"/>
        <v>0</v>
      </c>
      <c r="X469">
        <v>41.88</v>
      </c>
      <c r="Y469" s="6">
        <f t="shared" si="118"/>
        <v>0.59399999999999997</v>
      </c>
      <c r="Z469">
        <f t="shared" si="116"/>
        <v>0.82399999999999995</v>
      </c>
    </row>
    <row r="470" spans="1:26">
      <c r="A470" s="4" t="s">
        <v>218</v>
      </c>
      <c r="B470" s="4" t="s">
        <v>219</v>
      </c>
      <c r="C470" s="4" t="s">
        <v>220</v>
      </c>
      <c r="D470" s="4" t="s">
        <v>393</v>
      </c>
      <c r="E470" s="4" t="s">
        <v>394</v>
      </c>
      <c r="F470" s="4" t="s">
        <v>338</v>
      </c>
      <c r="G470" s="4" t="s">
        <v>584</v>
      </c>
      <c r="H470" s="4">
        <v>23111</v>
      </c>
      <c r="I470" s="4"/>
      <c r="J470" s="8">
        <f>VLOOKUP(G470,[1]Yolanda!$G:$J,4,FALSE)</f>
        <v>1365</v>
      </c>
      <c r="K470" s="5">
        <f t="shared" si="117"/>
        <v>0.127</v>
      </c>
      <c r="L470" s="10">
        <f t="shared" si="106"/>
        <v>5.9062783955692096E-2</v>
      </c>
      <c r="M470" s="5">
        <f t="shared" si="107"/>
        <v>0.155</v>
      </c>
      <c r="N470" s="13">
        <f>VLOOKUP(G470,[1]Yolanda!$G:$Z,20,FALSE)</f>
        <v>0</v>
      </c>
      <c r="O470" s="13">
        <f t="shared" si="108"/>
        <v>0</v>
      </c>
      <c r="P470" s="5">
        <f t="shared" si="109"/>
        <v>0</v>
      </c>
      <c r="Q470" s="18">
        <f t="shared" si="110"/>
        <v>0</v>
      </c>
      <c r="R470" s="5">
        <f t="shared" si="111"/>
        <v>0</v>
      </c>
      <c r="S470" s="13">
        <f>VLOOKUP(G470,[1]Yolanda!$G:$AA,21,FALSE)</f>
        <v>0</v>
      </c>
      <c r="T470" s="13">
        <f t="shared" si="112"/>
        <v>0</v>
      </c>
      <c r="U470" s="5">
        <f t="shared" si="113"/>
        <v>0</v>
      </c>
      <c r="V470" s="15">
        <f t="shared" si="114"/>
        <v>0</v>
      </c>
      <c r="W470" s="5">
        <f t="shared" si="115"/>
        <v>0</v>
      </c>
      <c r="X470">
        <v>36.880000000000003</v>
      </c>
      <c r="Y470" s="6">
        <f t="shared" si="118"/>
        <v>0.45</v>
      </c>
      <c r="Z470">
        <f t="shared" si="116"/>
        <v>0.80249999999999999</v>
      </c>
    </row>
    <row r="471" spans="1:26">
      <c r="A471" s="4" t="s">
        <v>368</v>
      </c>
      <c r="B471" s="4" t="s">
        <v>369</v>
      </c>
      <c r="C471" s="4" t="s">
        <v>370</v>
      </c>
      <c r="D471" s="4" t="s">
        <v>371</v>
      </c>
      <c r="E471" s="4" t="s">
        <v>372</v>
      </c>
      <c r="F471" s="4" t="s">
        <v>388</v>
      </c>
      <c r="G471" s="4" t="s">
        <v>389</v>
      </c>
      <c r="H471" s="4">
        <v>52114</v>
      </c>
      <c r="I471" s="4"/>
      <c r="J471" s="8">
        <f>VLOOKUP(G471,[1]Yolanda!$G:$J,4,FALSE)</f>
        <v>5425</v>
      </c>
      <c r="K471" s="5">
        <f t="shared" si="117"/>
        <v>0.26</v>
      </c>
      <c r="L471" s="10">
        <f t="shared" si="106"/>
        <v>0.10409870668150593</v>
      </c>
      <c r="M471" s="5">
        <f t="shared" si="107"/>
        <v>0.23699999999999999</v>
      </c>
      <c r="N471" s="13">
        <f>VLOOKUP(G471,[1]Yolanda!$G:$Z,20,FALSE)</f>
        <v>0</v>
      </c>
      <c r="O471" s="13">
        <f t="shared" si="108"/>
        <v>0</v>
      </c>
      <c r="P471" s="5">
        <f t="shared" si="109"/>
        <v>0</v>
      </c>
      <c r="Q471" s="18">
        <f t="shared" si="110"/>
        <v>0</v>
      </c>
      <c r="R471" s="5">
        <f t="shared" si="111"/>
        <v>0</v>
      </c>
      <c r="S471" s="13">
        <f>VLOOKUP(G471,[1]Yolanda!$G:$AA,21,FALSE)</f>
        <v>0</v>
      </c>
      <c r="T471" s="13">
        <f t="shared" si="112"/>
        <v>0</v>
      </c>
      <c r="U471" s="5">
        <f t="shared" si="113"/>
        <v>0</v>
      </c>
      <c r="V471" s="15">
        <f t="shared" si="114"/>
        <v>0</v>
      </c>
      <c r="W471" s="5">
        <f t="shared" si="115"/>
        <v>0</v>
      </c>
      <c r="X471">
        <v>26.28</v>
      </c>
      <c r="Y471" s="6">
        <f t="shared" si="118"/>
        <v>0.18</v>
      </c>
      <c r="Z471">
        <f t="shared" si="116"/>
        <v>0.80125000000000002</v>
      </c>
    </row>
    <row r="472" spans="1:26">
      <c r="A472" s="4" t="s">
        <v>199</v>
      </c>
      <c r="B472" s="4" t="s">
        <v>200</v>
      </c>
      <c r="C472" s="4" t="s">
        <v>201</v>
      </c>
      <c r="D472" s="4" t="s">
        <v>397</v>
      </c>
      <c r="E472" s="4" t="s">
        <v>398</v>
      </c>
      <c r="F472" s="4" t="s">
        <v>709</v>
      </c>
      <c r="G472" s="4" t="s">
        <v>710</v>
      </c>
      <c r="H472" s="4">
        <v>47470</v>
      </c>
      <c r="I472" s="4"/>
      <c r="J472" s="8">
        <f>VLOOKUP(G472,[1]Yolanda!$G:$J,4,FALSE)</f>
        <v>960</v>
      </c>
      <c r="K472" s="5">
        <f t="shared" si="117"/>
        <v>9.6000000000000002E-2</v>
      </c>
      <c r="L472" s="10">
        <f t="shared" si="106"/>
        <v>2.0223298925637245E-2</v>
      </c>
      <c r="M472" s="5">
        <f t="shared" si="107"/>
        <v>0.06</v>
      </c>
      <c r="N472" s="13">
        <f>VLOOKUP(G472,[1]Yolanda!$G:$Z,20,FALSE)</f>
        <v>0</v>
      </c>
      <c r="O472" s="13">
        <f t="shared" si="108"/>
        <v>0</v>
      </c>
      <c r="P472" s="5">
        <f t="shared" si="109"/>
        <v>0</v>
      </c>
      <c r="Q472" s="18">
        <f t="shared" si="110"/>
        <v>0</v>
      </c>
      <c r="R472" s="5">
        <f t="shared" si="111"/>
        <v>0</v>
      </c>
      <c r="S472" s="13">
        <f>VLOOKUP(G472,[1]Yolanda!$G:$AA,21,FALSE)</f>
        <v>0</v>
      </c>
      <c r="T472" s="13">
        <f t="shared" si="112"/>
        <v>0</v>
      </c>
      <c r="U472" s="5">
        <f t="shared" si="113"/>
        <v>0</v>
      </c>
      <c r="V472" s="15">
        <f t="shared" si="114"/>
        <v>0</v>
      </c>
      <c r="W472" s="5">
        <f t="shared" si="115"/>
        <v>0</v>
      </c>
      <c r="X472">
        <v>42</v>
      </c>
      <c r="Y472" s="6">
        <f t="shared" si="118"/>
        <v>0.60199999999999998</v>
      </c>
      <c r="Z472">
        <f t="shared" si="116"/>
        <v>0.79699999999999993</v>
      </c>
    </row>
    <row r="473" spans="1:26">
      <c r="A473" s="4" t="s">
        <v>368</v>
      </c>
      <c r="B473" s="4" t="s">
        <v>369</v>
      </c>
      <c r="C473" s="4" t="s">
        <v>370</v>
      </c>
      <c r="D473" s="4" t="s">
        <v>371</v>
      </c>
      <c r="E473" s="4" t="s">
        <v>372</v>
      </c>
      <c r="F473" s="4" t="s">
        <v>763</v>
      </c>
      <c r="G473" s="4" t="s">
        <v>764</v>
      </c>
      <c r="H473" s="4">
        <v>38731</v>
      </c>
      <c r="I473" s="4"/>
      <c r="J473" s="8">
        <f>VLOOKUP(G473,[1]Yolanda!$G:$J,4,FALSE)</f>
        <v>524</v>
      </c>
      <c r="K473" s="5">
        <f t="shared" si="117"/>
        <v>6.2E-2</v>
      </c>
      <c r="L473" s="10">
        <f t="shared" si="106"/>
        <v>1.3529214324442953E-2</v>
      </c>
      <c r="M473" s="5">
        <f t="shared" si="107"/>
        <v>4.2000000000000003E-2</v>
      </c>
      <c r="N473" s="13">
        <f>VLOOKUP(G473,[1]Yolanda!$G:$Z,20,FALSE)</f>
        <v>0</v>
      </c>
      <c r="O473" s="13">
        <f t="shared" si="108"/>
        <v>0</v>
      </c>
      <c r="P473" s="5">
        <f t="shared" si="109"/>
        <v>0</v>
      </c>
      <c r="Q473" s="18">
        <f t="shared" si="110"/>
        <v>0</v>
      </c>
      <c r="R473" s="5">
        <f t="shared" si="111"/>
        <v>0</v>
      </c>
      <c r="S473" s="13">
        <f>VLOOKUP(G473,[1]Yolanda!$G:$AA,21,FALSE)</f>
        <v>0</v>
      </c>
      <c r="T473" s="13">
        <f t="shared" si="112"/>
        <v>0</v>
      </c>
      <c r="U473" s="5">
        <f t="shared" si="113"/>
        <v>0</v>
      </c>
      <c r="V473" s="15">
        <f t="shared" si="114"/>
        <v>0</v>
      </c>
      <c r="W473" s="5">
        <f t="shared" si="115"/>
        <v>0</v>
      </c>
      <c r="X473">
        <v>43.55</v>
      </c>
      <c r="Y473" s="6">
        <f t="shared" si="118"/>
        <v>0.66100000000000003</v>
      </c>
      <c r="Z473">
        <f t="shared" si="116"/>
        <v>0.79100000000000004</v>
      </c>
    </row>
    <row r="474" spans="1:26">
      <c r="A474" s="4" t="s">
        <v>368</v>
      </c>
      <c r="B474" s="4" t="s">
        <v>369</v>
      </c>
      <c r="C474" s="4" t="s">
        <v>370</v>
      </c>
      <c r="D474" s="4" t="s">
        <v>371</v>
      </c>
      <c r="E474" s="4" t="s">
        <v>372</v>
      </c>
      <c r="F474" s="4" t="s">
        <v>797</v>
      </c>
      <c r="G474" s="4" t="s">
        <v>798</v>
      </c>
      <c r="H474" s="4">
        <v>43663</v>
      </c>
      <c r="I474" s="4"/>
      <c r="J474" s="8">
        <f>VLOOKUP(G474,[1]Yolanda!$G:$J,4,FALSE)</f>
        <v>285</v>
      </c>
      <c r="K474" s="5">
        <f t="shared" si="117"/>
        <v>3.2000000000000001E-2</v>
      </c>
      <c r="L474" s="10">
        <f t="shared" si="106"/>
        <v>6.5272656482605407E-3</v>
      </c>
      <c r="M474" s="5">
        <f t="shared" si="107"/>
        <v>2.5999999999999999E-2</v>
      </c>
      <c r="N474" s="13">
        <f>VLOOKUP(G474,[1]Yolanda!$G:$Z,20,FALSE)</f>
        <v>0</v>
      </c>
      <c r="O474" s="13">
        <f t="shared" si="108"/>
        <v>0</v>
      </c>
      <c r="P474" s="5">
        <f t="shared" si="109"/>
        <v>0</v>
      </c>
      <c r="Q474" s="18">
        <f t="shared" si="110"/>
        <v>0</v>
      </c>
      <c r="R474" s="5">
        <f t="shared" si="111"/>
        <v>0</v>
      </c>
      <c r="S474" s="13">
        <f>VLOOKUP(G474,[1]Yolanda!$G:$AA,21,FALSE)</f>
        <v>0</v>
      </c>
      <c r="T474" s="13">
        <f t="shared" si="112"/>
        <v>0</v>
      </c>
      <c r="U474" s="5">
        <f t="shared" si="113"/>
        <v>0</v>
      </c>
      <c r="V474" s="15">
        <f t="shared" si="114"/>
        <v>0</v>
      </c>
      <c r="W474" s="5">
        <f t="shared" si="115"/>
        <v>0</v>
      </c>
      <c r="X474">
        <v>45.65</v>
      </c>
      <c r="Y474" s="6">
        <f t="shared" si="118"/>
        <v>0.70499999999999996</v>
      </c>
      <c r="Z474">
        <f t="shared" si="116"/>
        <v>0.77749999999999997</v>
      </c>
    </row>
    <row r="475" spans="1:26">
      <c r="A475" s="4" t="s">
        <v>218</v>
      </c>
      <c r="B475" s="4" t="s">
        <v>219</v>
      </c>
      <c r="C475" s="4" t="s">
        <v>220</v>
      </c>
      <c r="D475" s="4" t="s">
        <v>320</v>
      </c>
      <c r="E475" s="4" t="s">
        <v>321</v>
      </c>
      <c r="F475" s="4" t="s">
        <v>164</v>
      </c>
      <c r="G475" s="4" t="s">
        <v>544</v>
      </c>
      <c r="H475" s="4">
        <v>48308</v>
      </c>
      <c r="I475" s="4"/>
      <c r="J475" s="8">
        <f>VLOOKUP(G475,[1]Yolanda!$G:$J,4,FALSE)</f>
        <v>2363</v>
      </c>
      <c r="K475" s="5">
        <f t="shared" si="117"/>
        <v>0.17299999999999999</v>
      </c>
      <c r="L475" s="10">
        <f t="shared" si="106"/>
        <v>4.8915293533162207E-2</v>
      </c>
      <c r="M475" s="5">
        <f t="shared" si="107"/>
        <v>0.127</v>
      </c>
      <c r="N475" s="13">
        <f>VLOOKUP(G475,[1]Yolanda!$G:$Z,20,FALSE)</f>
        <v>0</v>
      </c>
      <c r="O475" s="13">
        <f t="shared" si="108"/>
        <v>0</v>
      </c>
      <c r="P475" s="5">
        <f t="shared" si="109"/>
        <v>0</v>
      </c>
      <c r="Q475" s="18">
        <f t="shared" si="110"/>
        <v>0</v>
      </c>
      <c r="R475" s="5">
        <f t="shared" si="111"/>
        <v>0</v>
      </c>
      <c r="S475" s="13">
        <f>VLOOKUP(G475,[1]Yolanda!$G:$AA,21,FALSE)</f>
        <v>0</v>
      </c>
      <c r="T475" s="13">
        <f t="shared" si="112"/>
        <v>0</v>
      </c>
      <c r="U475" s="5">
        <f t="shared" si="113"/>
        <v>0</v>
      </c>
      <c r="V475" s="15">
        <f t="shared" si="114"/>
        <v>0</v>
      </c>
      <c r="W475" s="5">
        <f t="shared" si="115"/>
        <v>0</v>
      </c>
      <c r="X475">
        <v>35.15</v>
      </c>
      <c r="Y475" s="6">
        <f t="shared" si="118"/>
        <v>0.379</v>
      </c>
      <c r="Z475">
        <f t="shared" si="116"/>
        <v>0.754</v>
      </c>
    </row>
    <row r="476" spans="1:26">
      <c r="A476" s="4" t="s">
        <v>218</v>
      </c>
      <c r="B476" s="4" t="s">
        <v>219</v>
      </c>
      <c r="C476" s="4" t="s">
        <v>220</v>
      </c>
      <c r="D476" s="4" t="s">
        <v>320</v>
      </c>
      <c r="E476" s="4" t="s">
        <v>321</v>
      </c>
      <c r="F476" s="4" t="s">
        <v>578</v>
      </c>
      <c r="G476" s="4" t="s">
        <v>579</v>
      </c>
      <c r="H476" s="4">
        <v>38348</v>
      </c>
      <c r="I476" s="4"/>
      <c r="J476" s="8">
        <f>VLOOKUP(G476,[1]Yolanda!$G:$J,4,FALSE)</f>
        <v>1484</v>
      </c>
      <c r="K476" s="5">
        <f t="shared" si="117"/>
        <v>0.13500000000000001</v>
      </c>
      <c r="L476" s="10">
        <f t="shared" si="106"/>
        <v>3.8698237196203189E-2</v>
      </c>
      <c r="M476" s="5">
        <f t="shared" si="107"/>
        <v>0.11</v>
      </c>
      <c r="N476" s="13">
        <f>VLOOKUP(G476,[1]Yolanda!$G:$Z,20,FALSE)</f>
        <v>0</v>
      </c>
      <c r="O476" s="13">
        <f t="shared" si="108"/>
        <v>0</v>
      </c>
      <c r="P476" s="5">
        <f t="shared" si="109"/>
        <v>0</v>
      </c>
      <c r="Q476" s="18">
        <f t="shared" si="110"/>
        <v>0</v>
      </c>
      <c r="R476" s="5">
        <f t="shared" si="111"/>
        <v>0</v>
      </c>
      <c r="S476" s="13">
        <f>VLOOKUP(G476,[1]Yolanda!$G:$AA,21,FALSE)</f>
        <v>0</v>
      </c>
      <c r="T476" s="13">
        <f t="shared" si="112"/>
        <v>0</v>
      </c>
      <c r="U476" s="5">
        <f t="shared" si="113"/>
        <v>0</v>
      </c>
      <c r="V476" s="15">
        <f t="shared" si="114"/>
        <v>0</v>
      </c>
      <c r="W476" s="5">
        <f t="shared" si="115"/>
        <v>0</v>
      </c>
      <c r="X476">
        <v>36.799999999999997</v>
      </c>
      <c r="Y476" s="6">
        <f t="shared" si="118"/>
        <v>0.44400000000000001</v>
      </c>
      <c r="Z476">
        <f t="shared" si="116"/>
        <v>0.75025000000000008</v>
      </c>
    </row>
    <row r="477" spans="1:26">
      <c r="A477" s="4" t="s">
        <v>70</v>
      </c>
      <c r="B477" s="4" t="s">
        <v>71</v>
      </c>
      <c r="C477" s="4" t="s">
        <v>72</v>
      </c>
      <c r="D477" s="4" t="s">
        <v>114</v>
      </c>
      <c r="E477" s="4" t="s">
        <v>115</v>
      </c>
      <c r="F477" s="4" t="s">
        <v>411</v>
      </c>
      <c r="G477" s="4" t="s">
        <v>412</v>
      </c>
      <c r="H477" s="4">
        <v>107323</v>
      </c>
      <c r="I477" s="4"/>
      <c r="J477" s="8">
        <f>VLOOKUP(G477,[1]Yolanda!$G:$J,4,FALSE)</f>
        <v>107323</v>
      </c>
      <c r="K477" s="5">
        <v>0</v>
      </c>
      <c r="L477" s="10">
        <f t="shared" si="106"/>
        <v>1</v>
      </c>
      <c r="M477" s="5">
        <f t="shared" si="107"/>
        <v>0.42299999999999999</v>
      </c>
      <c r="N477" s="13">
        <f>VLOOKUP(G477,[1]Yolanda!$G:$Z,20,FALSE)</f>
        <v>0</v>
      </c>
      <c r="O477" s="13">
        <f t="shared" si="108"/>
        <v>0</v>
      </c>
      <c r="P477" s="5">
        <f t="shared" si="109"/>
        <v>0</v>
      </c>
      <c r="Q477" s="18">
        <f t="shared" si="110"/>
        <v>0</v>
      </c>
      <c r="R477" s="5">
        <f t="shared" si="111"/>
        <v>0</v>
      </c>
      <c r="S477" s="13">
        <f>VLOOKUP(G477,[1]Yolanda!$G:$AA,21,FALSE)</f>
        <v>0</v>
      </c>
      <c r="T477" s="13">
        <f t="shared" si="112"/>
        <v>0</v>
      </c>
      <c r="U477" s="5">
        <f t="shared" si="113"/>
        <v>0</v>
      </c>
      <c r="V477" s="15">
        <f t="shared" si="114"/>
        <v>0</v>
      </c>
      <c r="W477" s="5">
        <f t="shared" si="115"/>
        <v>0</v>
      </c>
      <c r="X477">
        <v>27.21</v>
      </c>
      <c r="Y477" s="6">
        <f t="shared" si="118"/>
        <v>0.2</v>
      </c>
      <c r="Z477">
        <f t="shared" si="116"/>
        <v>0.72875000000000001</v>
      </c>
    </row>
    <row r="478" spans="1:26">
      <c r="A478" s="4" t="s">
        <v>170</v>
      </c>
      <c r="B478" s="4" t="s">
        <v>171</v>
      </c>
      <c r="C478" s="4" t="s">
        <v>172</v>
      </c>
      <c r="D478" s="4" t="s">
        <v>173</v>
      </c>
      <c r="E478" s="4" t="s">
        <v>174</v>
      </c>
      <c r="F478" s="4" t="s">
        <v>231</v>
      </c>
      <c r="G478" s="4" t="s">
        <v>232</v>
      </c>
      <c r="H478" s="4">
        <v>82572</v>
      </c>
      <c r="I478" s="4"/>
      <c r="J478" s="8">
        <f>VLOOKUP(G478,[1]Yolanda!$G:$J,4,FALSE)</f>
        <v>7690</v>
      </c>
      <c r="K478" s="5">
        <f t="shared" ref="K478:K498" si="119">PERCENTRANK(J:J,J478)</f>
        <v>0.28799999999999998</v>
      </c>
      <c r="L478" s="10">
        <f t="shared" si="106"/>
        <v>9.3130843385166889E-2</v>
      </c>
      <c r="M478" s="5">
        <f t="shared" si="107"/>
        <v>0.22500000000000001</v>
      </c>
      <c r="N478" s="13">
        <f>VLOOKUP(G478,[1]Yolanda!$G:$Z,20,FALSE)</f>
        <v>0</v>
      </c>
      <c r="O478" s="13">
        <f t="shared" si="108"/>
        <v>0</v>
      </c>
      <c r="P478" s="5">
        <f t="shared" si="109"/>
        <v>0</v>
      </c>
      <c r="Q478" s="18">
        <f t="shared" si="110"/>
        <v>0</v>
      </c>
      <c r="R478" s="5">
        <f t="shared" si="111"/>
        <v>0</v>
      </c>
      <c r="S478" s="13">
        <f>VLOOKUP(G478,[1]Yolanda!$G:$AA,21,FALSE)</f>
        <v>0</v>
      </c>
      <c r="T478" s="13">
        <f t="shared" si="112"/>
        <v>0</v>
      </c>
      <c r="U478" s="5">
        <f t="shared" si="113"/>
        <v>0</v>
      </c>
      <c r="V478" s="15">
        <f t="shared" si="114"/>
        <v>0</v>
      </c>
      <c r="W478" s="5">
        <f t="shared" si="115"/>
        <v>0</v>
      </c>
      <c r="X478">
        <v>15.8</v>
      </c>
      <c r="Y478" s="6">
        <f t="shared" si="118"/>
        <v>3.2000000000000001E-2</v>
      </c>
      <c r="Z478">
        <f t="shared" si="116"/>
        <v>0.67325000000000002</v>
      </c>
    </row>
    <row r="479" spans="1:26">
      <c r="A479" s="4" t="s">
        <v>368</v>
      </c>
      <c r="B479" s="4" t="s">
        <v>369</v>
      </c>
      <c r="C479" s="4" t="s">
        <v>370</v>
      </c>
      <c r="D479" s="4" t="s">
        <v>371</v>
      </c>
      <c r="E479" s="4" t="s">
        <v>372</v>
      </c>
      <c r="F479" s="4" t="s">
        <v>532</v>
      </c>
      <c r="G479" s="4" t="s">
        <v>533</v>
      </c>
      <c r="H479" s="4">
        <v>96578</v>
      </c>
      <c r="I479" s="4"/>
      <c r="J479" s="8">
        <f>VLOOKUP(G479,[1]Yolanda!$G:$J,4,FALSE)</f>
        <v>2367</v>
      </c>
      <c r="K479" s="5">
        <f t="shared" si="119"/>
        <v>0.17499999999999999</v>
      </c>
      <c r="L479" s="10">
        <f t="shared" si="106"/>
        <v>2.4508687278676302E-2</v>
      </c>
      <c r="M479" s="5">
        <f t="shared" si="107"/>
        <v>7.0000000000000007E-2</v>
      </c>
      <c r="N479" s="13">
        <f>VLOOKUP(G479,[1]Yolanda!$G:$Z,20,FALSE)</f>
        <v>0</v>
      </c>
      <c r="O479" s="13">
        <f t="shared" si="108"/>
        <v>0</v>
      </c>
      <c r="P479" s="5">
        <f t="shared" si="109"/>
        <v>0</v>
      </c>
      <c r="Q479" s="18">
        <f t="shared" si="110"/>
        <v>0</v>
      </c>
      <c r="R479" s="5">
        <f t="shared" si="111"/>
        <v>0</v>
      </c>
      <c r="S479" s="13">
        <f>VLOOKUP(G479,[1]Yolanda!$G:$AA,21,FALSE)</f>
        <v>0</v>
      </c>
      <c r="T479" s="13">
        <f t="shared" si="112"/>
        <v>0</v>
      </c>
      <c r="U479" s="5">
        <f t="shared" si="113"/>
        <v>0</v>
      </c>
      <c r="V479" s="15">
        <f t="shared" si="114"/>
        <v>0</v>
      </c>
      <c r="W479" s="5">
        <f t="shared" si="115"/>
        <v>0</v>
      </c>
      <c r="X479">
        <v>34.15</v>
      </c>
      <c r="Y479" s="6">
        <f t="shared" si="118"/>
        <v>0.35899999999999999</v>
      </c>
      <c r="Z479">
        <f t="shared" si="116"/>
        <v>0.66525000000000001</v>
      </c>
    </row>
    <row r="480" spans="1:26">
      <c r="A480" s="4" t="s">
        <v>368</v>
      </c>
      <c r="B480" s="4" t="s">
        <v>369</v>
      </c>
      <c r="C480" s="4" t="s">
        <v>370</v>
      </c>
      <c r="D480" s="4" t="s">
        <v>420</v>
      </c>
      <c r="E480" s="4" t="s">
        <v>421</v>
      </c>
      <c r="F480" s="4" t="s">
        <v>687</v>
      </c>
      <c r="G480" s="4" t="s">
        <v>688</v>
      </c>
      <c r="H480" s="4">
        <v>15735</v>
      </c>
      <c r="I480" s="4"/>
      <c r="J480" s="8">
        <f>VLOOKUP(G480,[1]Yolanda!$G:$J,4,FALSE)</f>
        <v>138</v>
      </c>
      <c r="K480" s="5">
        <f t="shared" si="119"/>
        <v>1.6E-2</v>
      </c>
      <c r="L480" s="10">
        <f t="shared" si="106"/>
        <v>8.7702573879885597E-3</v>
      </c>
      <c r="M480" s="5">
        <f t="shared" si="107"/>
        <v>3.4000000000000002E-2</v>
      </c>
      <c r="N480" s="13">
        <f>VLOOKUP(G480,[1]Yolanda!$G:$Z,20,FALSE)</f>
        <v>0</v>
      </c>
      <c r="O480" s="13">
        <f t="shared" si="108"/>
        <v>0</v>
      </c>
      <c r="P480" s="5">
        <f t="shared" si="109"/>
        <v>0</v>
      </c>
      <c r="Q480" s="18">
        <f t="shared" si="110"/>
        <v>0</v>
      </c>
      <c r="R480" s="5">
        <f t="shared" si="111"/>
        <v>0</v>
      </c>
      <c r="S480" s="13">
        <f>VLOOKUP(G480,[1]Yolanda!$G:$AA,21,FALSE)</f>
        <v>0</v>
      </c>
      <c r="T480" s="13">
        <f t="shared" si="112"/>
        <v>0</v>
      </c>
      <c r="U480" s="5">
        <f t="shared" si="113"/>
        <v>0</v>
      </c>
      <c r="V480" s="15">
        <f t="shared" si="114"/>
        <v>0</v>
      </c>
      <c r="W480" s="5">
        <f t="shared" si="115"/>
        <v>0</v>
      </c>
      <c r="X480">
        <v>41</v>
      </c>
      <c r="Y480" s="6">
        <f t="shared" si="118"/>
        <v>0.57199999999999995</v>
      </c>
      <c r="Z480">
        <f t="shared" si="116"/>
        <v>0.63449999999999995</v>
      </c>
    </row>
    <row r="481" spans="1:26">
      <c r="A481" s="4" t="s">
        <v>368</v>
      </c>
      <c r="B481" s="4" t="s">
        <v>369</v>
      </c>
      <c r="C481" s="4" t="s">
        <v>370</v>
      </c>
      <c r="D481" s="4" t="s">
        <v>420</v>
      </c>
      <c r="E481" s="4" t="s">
        <v>421</v>
      </c>
      <c r="F481" s="4" t="s">
        <v>338</v>
      </c>
      <c r="G481" s="4" t="s">
        <v>613</v>
      </c>
      <c r="H481" s="4">
        <v>56139</v>
      </c>
      <c r="I481" s="4"/>
      <c r="J481" s="8">
        <f>VLOOKUP(G481,[1]Yolanda!$G:$J,4,FALSE)</f>
        <v>697</v>
      </c>
      <c r="K481" s="5">
        <f t="shared" si="119"/>
        <v>7.5999999999999998E-2</v>
      </c>
      <c r="L481" s="10">
        <f t="shared" si="106"/>
        <v>1.2415611250645719E-2</v>
      </c>
      <c r="M481" s="5">
        <f t="shared" si="107"/>
        <v>0.04</v>
      </c>
      <c r="N481" s="13">
        <f>VLOOKUP(G481,[1]Yolanda!$G:$Z,20,FALSE)</f>
        <v>0</v>
      </c>
      <c r="O481" s="13">
        <f t="shared" si="108"/>
        <v>0</v>
      </c>
      <c r="P481" s="5">
        <f t="shared" si="109"/>
        <v>0</v>
      </c>
      <c r="Q481" s="18">
        <f t="shared" si="110"/>
        <v>0</v>
      </c>
      <c r="R481" s="5">
        <f t="shared" si="111"/>
        <v>0</v>
      </c>
      <c r="S481" s="13">
        <f>VLOOKUP(G481,[1]Yolanda!$G:$AA,21,FALSE)</f>
        <v>0</v>
      </c>
      <c r="T481" s="13">
        <f t="shared" si="112"/>
        <v>0</v>
      </c>
      <c r="U481" s="5">
        <f t="shared" si="113"/>
        <v>0</v>
      </c>
      <c r="V481" s="15">
        <f t="shared" si="114"/>
        <v>0</v>
      </c>
      <c r="W481" s="5">
        <f t="shared" si="115"/>
        <v>0</v>
      </c>
      <c r="X481">
        <v>37.950000000000003</v>
      </c>
      <c r="Y481" s="6">
        <f t="shared" si="118"/>
        <v>0.48399999999999999</v>
      </c>
      <c r="Z481">
        <f t="shared" si="116"/>
        <v>0.629</v>
      </c>
    </row>
    <row r="482" spans="1:26">
      <c r="A482" s="4" t="s">
        <v>368</v>
      </c>
      <c r="B482" s="4" t="s">
        <v>369</v>
      </c>
      <c r="C482" s="4" t="s">
        <v>370</v>
      </c>
      <c r="D482" s="4" t="s">
        <v>371</v>
      </c>
      <c r="E482" s="4" t="s">
        <v>372</v>
      </c>
      <c r="F482" s="4" t="s">
        <v>587</v>
      </c>
      <c r="G482" s="4" t="s">
        <v>588</v>
      </c>
      <c r="H482" s="4">
        <v>28905</v>
      </c>
      <c r="I482" s="4"/>
      <c r="J482" s="8">
        <f>VLOOKUP(G482,[1]Yolanda!$G:$J,4,FALSE)</f>
        <v>500</v>
      </c>
      <c r="K482" s="5">
        <f t="shared" si="119"/>
        <v>5.8000000000000003E-2</v>
      </c>
      <c r="L482" s="10">
        <f t="shared" si="106"/>
        <v>1.7298045320878742E-2</v>
      </c>
      <c r="M482" s="5">
        <f t="shared" si="107"/>
        <v>5.1999999999999998E-2</v>
      </c>
      <c r="N482" s="13">
        <f>VLOOKUP(G482,[1]Yolanda!$G:$Z,20,FALSE)</f>
        <v>0</v>
      </c>
      <c r="O482" s="13">
        <f t="shared" si="108"/>
        <v>0</v>
      </c>
      <c r="P482" s="5">
        <f t="shared" si="109"/>
        <v>0</v>
      </c>
      <c r="Q482" s="18">
        <f t="shared" si="110"/>
        <v>0</v>
      </c>
      <c r="R482" s="5">
        <f t="shared" si="111"/>
        <v>0</v>
      </c>
      <c r="S482" s="13">
        <f>VLOOKUP(G482,[1]Yolanda!$G:$AA,21,FALSE)</f>
        <v>0</v>
      </c>
      <c r="T482" s="13">
        <f t="shared" si="112"/>
        <v>0</v>
      </c>
      <c r="U482" s="5">
        <f t="shared" si="113"/>
        <v>0</v>
      </c>
      <c r="V482" s="15">
        <f t="shared" si="114"/>
        <v>0</v>
      </c>
      <c r="W482" s="5">
        <f t="shared" si="115"/>
        <v>0</v>
      </c>
      <c r="X482">
        <v>37.03</v>
      </c>
      <c r="Y482" s="6">
        <f t="shared" si="118"/>
        <v>0.45400000000000001</v>
      </c>
      <c r="Z482">
        <f t="shared" si="116"/>
        <v>0.59150000000000003</v>
      </c>
    </row>
    <row r="483" spans="1:26">
      <c r="A483" s="4" t="s">
        <v>170</v>
      </c>
      <c r="B483" s="4" t="s">
        <v>171</v>
      </c>
      <c r="C483" s="4" t="s">
        <v>172</v>
      </c>
      <c r="D483" s="4" t="s">
        <v>173</v>
      </c>
      <c r="E483" s="4" t="s">
        <v>174</v>
      </c>
      <c r="F483" s="4" t="s">
        <v>324</v>
      </c>
      <c r="G483" s="4" t="s">
        <v>325</v>
      </c>
      <c r="H483" s="4">
        <v>58814</v>
      </c>
      <c r="I483" s="4"/>
      <c r="J483" s="8">
        <f>VLOOKUP(G483,[1]Yolanda!$G:$J,4,FALSE)</f>
        <v>3450</v>
      </c>
      <c r="K483" s="5">
        <f t="shared" si="119"/>
        <v>0.219</v>
      </c>
      <c r="L483" s="10">
        <f t="shared" si="106"/>
        <v>5.865950283945999E-2</v>
      </c>
      <c r="M483" s="5">
        <f t="shared" si="107"/>
        <v>0.153</v>
      </c>
      <c r="N483" s="13">
        <f>VLOOKUP(G483,[1]Yolanda!$G:$Z,20,FALSE)</f>
        <v>0</v>
      </c>
      <c r="O483" s="13">
        <f t="shared" si="108"/>
        <v>0</v>
      </c>
      <c r="P483" s="5">
        <f t="shared" si="109"/>
        <v>0</v>
      </c>
      <c r="Q483" s="18">
        <f t="shared" si="110"/>
        <v>0</v>
      </c>
      <c r="R483" s="5">
        <f t="shared" si="111"/>
        <v>0</v>
      </c>
      <c r="S483" s="13">
        <f>VLOOKUP(G483,[1]Yolanda!$G:$AA,21,FALSE)</f>
        <v>0</v>
      </c>
      <c r="T483" s="13">
        <f t="shared" si="112"/>
        <v>0</v>
      </c>
      <c r="U483" s="5">
        <f t="shared" si="113"/>
        <v>0</v>
      </c>
      <c r="V483" s="15">
        <f t="shared" si="114"/>
        <v>0</v>
      </c>
      <c r="W483" s="5">
        <f t="shared" si="115"/>
        <v>0</v>
      </c>
      <c r="X483">
        <v>23.33</v>
      </c>
      <c r="Y483" s="6">
        <f t="shared" si="118"/>
        <v>0.121</v>
      </c>
      <c r="Z483">
        <f t="shared" si="116"/>
        <v>0.58599999999999997</v>
      </c>
    </row>
    <row r="484" spans="1:26">
      <c r="A484" s="4" t="s">
        <v>218</v>
      </c>
      <c r="B484" s="4" t="s">
        <v>219</v>
      </c>
      <c r="C484" s="4" t="s">
        <v>220</v>
      </c>
      <c r="D484" s="4" t="s">
        <v>393</v>
      </c>
      <c r="E484" s="4" t="s">
        <v>394</v>
      </c>
      <c r="F484" s="4" t="s">
        <v>545</v>
      </c>
      <c r="G484" s="4" t="s">
        <v>546</v>
      </c>
      <c r="H484" s="4">
        <v>29366</v>
      </c>
      <c r="I484" s="4"/>
      <c r="J484" s="8">
        <f>VLOOKUP(G484,[1]Yolanda!$G:$J,4,FALSE)</f>
        <v>640</v>
      </c>
      <c r="K484" s="5">
        <f t="shared" si="119"/>
        <v>7.1999999999999995E-2</v>
      </c>
      <c r="L484" s="10">
        <f t="shared" si="106"/>
        <v>2.1793911326023291E-2</v>
      </c>
      <c r="M484" s="5">
        <f t="shared" si="107"/>
        <v>6.4000000000000001E-2</v>
      </c>
      <c r="N484" s="13">
        <f>VLOOKUP(G484,[1]Yolanda!$G:$Z,20,FALSE)</f>
        <v>0</v>
      </c>
      <c r="O484" s="13">
        <f t="shared" si="108"/>
        <v>0</v>
      </c>
      <c r="P484" s="5">
        <f t="shared" si="109"/>
        <v>0</v>
      </c>
      <c r="Q484" s="18">
        <f t="shared" si="110"/>
        <v>0</v>
      </c>
      <c r="R484" s="5">
        <f t="shared" si="111"/>
        <v>0</v>
      </c>
      <c r="S484" s="13">
        <f>VLOOKUP(G484,[1]Yolanda!$G:$AA,21,FALSE)</f>
        <v>0</v>
      </c>
      <c r="T484" s="13">
        <f t="shared" si="112"/>
        <v>0</v>
      </c>
      <c r="U484" s="5">
        <f t="shared" si="113"/>
        <v>0</v>
      </c>
      <c r="V484" s="15">
        <f t="shared" si="114"/>
        <v>0</v>
      </c>
      <c r="W484" s="5">
        <f t="shared" si="115"/>
        <v>0</v>
      </c>
      <c r="X484">
        <v>35.159999999999997</v>
      </c>
      <c r="Y484" s="6">
        <f t="shared" si="118"/>
        <v>0.38100000000000001</v>
      </c>
      <c r="Z484">
        <f t="shared" si="116"/>
        <v>0.55099999999999993</v>
      </c>
    </row>
    <row r="485" spans="1:26">
      <c r="A485" s="4" t="s">
        <v>368</v>
      </c>
      <c r="B485" s="4" t="s">
        <v>369</v>
      </c>
      <c r="C485" s="4" t="s">
        <v>370</v>
      </c>
      <c r="D485" s="4" t="s">
        <v>371</v>
      </c>
      <c r="E485" s="4" t="s">
        <v>372</v>
      </c>
      <c r="F485" s="4" t="s">
        <v>539</v>
      </c>
      <c r="G485" s="4" t="s">
        <v>540</v>
      </c>
      <c r="H485" s="4">
        <v>11857</v>
      </c>
      <c r="I485" s="4"/>
      <c r="J485" s="8">
        <f>VLOOKUP(G485,[1]Yolanda!$G:$J,4,FALSE)</f>
        <v>306</v>
      </c>
      <c r="K485" s="5">
        <f t="shared" si="119"/>
        <v>3.4000000000000002E-2</v>
      </c>
      <c r="L485" s="10">
        <f t="shared" si="106"/>
        <v>2.5807539849877711E-2</v>
      </c>
      <c r="M485" s="5">
        <f t="shared" si="107"/>
        <v>7.1999999999999995E-2</v>
      </c>
      <c r="N485" s="13">
        <f>VLOOKUP(G485,[1]Yolanda!$G:$Z,20,FALSE)</f>
        <v>0</v>
      </c>
      <c r="O485" s="13">
        <f t="shared" si="108"/>
        <v>0</v>
      </c>
      <c r="P485" s="5">
        <f t="shared" si="109"/>
        <v>0</v>
      </c>
      <c r="Q485" s="18">
        <f t="shared" si="110"/>
        <v>0</v>
      </c>
      <c r="R485" s="5">
        <f t="shared" si="111"/>
        <v>0</v>
      </c>
      <c r="S485" s="13">
        <f>VLOOKUP(G485,[1]Yolanda!$G:$AA,21,FALSE)</f>
        <v>0</v>
      </c>
      <c r="T485" s="13">
        <f t="shared" si="112"/>
        <v>0</v>
      </c>
      <c r="U485" s="5">
        <f t="shared" si="113"/>
        <v>0</v>
      </c>
      <c r="V485" s="15">
        <f t="shared" si="114"/>
        <v>0</v>
      </c>
      <c r="W485" s="5">
        <f t="shared" si="115"/>
        <v>0</v>
      </c>
      <c r="X485">
        <v>35.08</v>
      </c>
      <c r="Y485" s="6">
        <f t="shared" si="118"/>
        <v>0.373</v>
      </c>
      <c r="Z485">
        <f t="shared" si="116"/>
        <v>0.50550000000000006</v>
      </c>
    </row>
    <row r="486" spans="1:26">
      <c r="A486" s="4" t="s">
        <v>199</v>
      </c>
      <c r="B486" s="4" t="s">
        <v>200</v>
      </c>
      <c r="C486" s="4" t="s">
        <v>201</v>
      </c>
      <c r="D486" s="4" t="s">
        <v>397</v>
      </c>
      <c r="E486" s="4" t="s">
        <v>398</v>
      </c>
      <c r="F486" s="4" t="s">
        <v>467</v>
      </c>
      <c r="G486" s="4" t="s">
        <v>468</v>
      </c>
      <c r="H486" s="4">
        <v>72235</v>
      </c>
      <c r="I486" s="4"/>
      <c r="J486" s="8">
        <f>VLOOKUP(G486,[1]Yolanda!$G:$J,4,FALSE)</f>
        <v>1370</v>
      </c>
      <c r="K486" s="5">
        <f t="shared" si="119"/>
        <v>0.129</v>
      </c>
      <c r="L486" s="10">
        <f t="shared" si="106"/>
        <v>1.8965875268221775E-2</v>
      </c>
      <c r="M486" s="5">
        <f t="shared" si="107"/>
        <v>5.8000000000000003E-2</v>
      </c>
      <c r="N486" s="13">
        <f>VLOOKUP(G486,[1]Yolanda!$G:$Z,20,FALSE)</f>
        <v>0</v>
      </c>
      <c r="O486" s="13">
        <f t="shared" si="108"/>
        <v>0</v>
      </c>
      <c r="P486" s="5">
        <f t="shared" si="109"/>
        <v>0</v>
      </c>
      <c r="Q486" s="18">
        <f t="shared" si="110"/>
        <v>0</v>
      </c>
      <c r="R486" s="5">
        <f t="shared" si="111"/>
        <v>0</v>
      </c>
      <c r="S486" s="13">
        <f>VLOOKUP(G486,[1]Yolanda!$G:$AA,21,FALSE)</f>
        <v>0</v>
      </c>
      <c r="T486" s="13">
        <f t="shared" si="112"/>
        <v>0</v>
      </c>
      <c r="U486" s="5">
        <f t="shared" si="113"/>
        <v>0</v>
      </c>
      <c r="V486" s="15">
        <f t="shared" si="114"/>
        <v>0</v>
      </c>
      <c r="W486" s="5">
        <f t="shared" si="115"/>
        <v>0</v>
      </c>
      <c r="X486">
        <v>30.55</v>
      </c>
      <c r="Y486" s="6">
        <f t="shared" si="118"/>
        <v>0.26500000000000001</v>
      </c>
      <c r="Z486">
        <f t="shared" si="116"/>
        <v>0.49875000000000003</v>
      </c>
    </row>
    <row r="487" spans="1:26">
      <c r="A487" s="4" t="s">
        <v>218</v>
      </c>
      <c r="B487" s="4" t="s">
        <v>219</v>
      </c>
      <c r="C487" s="4" t="s">
        <v>220</v>
      </c>
      <c r="D487" s="4" t="s">
        <v>221</v>
      </c>
      <c r="E487" s="4" t="s">
        <v>222</v>
      </c>
      <c r="F487" s="4" t="s">
        <v>572</v>
      </c>
      <c r="G487" s="4" t="s">
        <v>573</v>
      </c>
      <c r="H487" s="4">
        <v>7116</v>
      </c>
      <c r="I487" s="4"/>
      <c r="J487" s="8">
        <f>VLOOKUP(G487,[1]Yolanda!$G:$J,4,FALSE)</f>
        <v>41</v>
      </c>
      <c r="K487" s="5">
        <f t="shared" si="119"/>
        <v>1.2E-2</v>
      </c>
      <c r="L487" s="10">
        <f t="shared" si="106"/>
        <v>5.7616638560989324E-3</v>
      </c>
      <c r="M487" s="5">
        <f t="shared" si="107"/>
        <v>2.1999999999999999E-2</v>
      </c>
      <c r="N487" s="13">
        <f>VLOOKUP(G487,[1]Yolanda!$G:$Z,20,FALSE)</f>
        <v>0</v>
      </c>
      <c r="O487" s="13">
        <f t="shared" si="108"/>
        <v>0</v>
      </c>
      <c r="P487" s="5">
        <f t="shared" si="109"/>
        <v>0</v>
      </c>
      <c r="Q487" s="18">
        <f t="shared" si="110"/>
        <v>0</v>
      </c>
      <c r="R487" s="5">
        <f t="shared" si="111"/>
        <v>0</v>
      </c>
      <c r="S487" s="13">
        <f>VLOOKUP(G487,[1]Yolanda!$G:$AA,21,FALSE)</f>
        <v>0</v>
      </c>
      <c r="T487" s="13">
        <f t="shared" si="112"/>
        <v>0</v>
      </c>
      <c r="U487" s="5">
        <f t="shared" si="113"/>
        <v>0</v>
      </c>
      <c r="V487" s="15">
        <f t="shared" si="114"/>
        <v>0</v>
      </c>
      <c r="W487" s="5">
        <f t="shared" si="115"/>
        <v>0</v>
      </c>
      <c r="X487">
        <v>36.630000000000003</v>
      </c>
      <c r="Y487" s="6">
        <f t="shared" si="118"/>
        <v>0.43</v>
      </c>
      <c r="Z487">
        <f t="shared" si="116"/>
        <v>0.47249999999999998</v>
      </c>
    </row>
    <row r="488" spans="1:26">
      <c r="A488" s="4" t="s">
        <v>368</v>
      </c>
      <c r="B488" s="4" t="s">
        <v>369</v>
      </c>
      <c r="C488" s="4" t="s">
        <v>370</v>
      </c>
      <c r="D488" s="4" t="s">
        <v>371</v>
      </c>
      <c r="E488" s="4" t="s">
        <v>372</v>
      </c>
      <c r="F488" s="4" t="s">
        <v>406</v>
      </c>
      <c r="G488" s="4" t="s">
        <v>564</v>
      </c>
      <c r="H488" s="4">
        <v>15541</v>
      </c>
      <c r="I488" s="4"/>
      <c r="J488" s="8">
        <f>VLOOKUP(G488,[1]Yolanda!$G:$J,4,FALSE)</f>
        <v>100</v>
      </c>
      <c r="K488" s="5">
        <f t="shared" si="119"/>
        <v>1.4E-2</v>
      </c>
      <c r="L488" s="10">
        <f t="shared" si="106"/>
        <v>6.4345923685734507E-3</v>
      </c>
      <c r="M488" s="5">
        <f t="shared" si="107"/>
        <v>2.4E-2</v>
      </c>
      <c r="N488" s="13">
        <f>VLOOKUP(G488,[1]Yolanda!$G:$Z,20,FALSE)</f>
        <v>0</v>
      </c>
      <c r="O488" s="13">
        <f t="shared" si="108"/>
        <v>0</v>
      </c>
      <c r="P488" s="5">
        <f t="shared" si="109"/>
        <v>0</v>
      </c>
      <c r="Q488" s="18">
        <f t="shared" si="110"/>
        <v>0</v>
      </c>
      <c r="R488" s="5">
        <f t="shared" si="111"/>
        <v>0</v>
      </c>
      <c r="S488" s="13">
        <f>VLOOKUP(G488,[1]Yolanda!$G:$AA,21,FALSE)</f>
        <v>0</v>
      </c>
      <c r="T488" s="13">
        <f t="shared" si="112"/>
        <v>0</v>
      </c>
      <c r="U488" s="5">
        <f t="shared" si="113"/>
        <v>0</v>
      </c>
      <c r="V488" s="15">
        <f t="shared" si="114"/>
        <v>0</v>
      </c>
      <c r="W488" s="5">
        <f t="shared" si="115"/>
        <v>0</v>
      </c>
      <c r="X488">
        <v>36.35</v>
      </c>
      <c r="Y488" s="6">
        <f t="shared" si="118"/>
        <v>0.41699999999999998</v>
      </c>
      <c r="Z488">
        <f t="shared" si="116"/>
        <v>0.46449999999999997</v>
      </c>
    </row>
    <row r="489" spans="1:26">
      <c r="A489" s="4" t="s">
        <v>218</v>
      </c>
      <c r="B489" s="4" t="s">
        <v>219</v>
      </c>
      <c r="C489" s="4" t="s">
        <v>220</v>
      </c>
      <c r="D489" s="4" t="s">
        <v>221</v>
      </c>
      <c r="E489" s="4" t="s">
        <v>222</v>
      </c>
      <c r="F489" s="4" t="s">
        <v>163</v>
      </c>
      <c r="G489" s="4" t="s">
        <v>530</v>
      </c>
      <c r="H489" s="4">
        <v>55142</v>
      </c>
      <c r="I489" s="4"/>
      <c r="J489" s="8">
        <f>VLOOKUP(G489,[1]Yolanda!$G:$J,4,FALSE)</f>
        <v>388</v>
      </c>
      <c r="K489" s="5">
        <f t="shared" si="119"/>
        <v>4.3999999999999997E-2</v>
      </c>
      <c r="L489" s="10">
        <f t="shared" si="106"/>
        <v>7.0363788038156037E-3</v>
      </c>
      <c r="M489" s="5">
        <f t="shared" si="107"/>
        <v>2.8000000000000001E-2</v>
      </c>
      <c r="N489" s="13">
        <f>VLOOKUP(G489,[1]Yolanda!$G:$Z,20,FALSE)</f>
        <v>0</v>
      </c>
      <c r="O489" s="13">
        <f t="shared" si="108"/>
        <v>0</v>
      </c>
      <c r="P489" s="5">
        <f t="shared" si="109"/>
        <v>0</v>
      </c>
      <c r="Q489" s="18">
        <f t="shared" si="110"/>
        <v>0</v>
      </c>
      <c r="R489" s="5">
        <f t="shared" si="111"/>
        <v>0</v>
      </c>
      <c r="S489" s="13">
        <f>VLOOKUP(G489,[1]Yolanda!$G:$AA,21,FALSE)</f>
        <v>0</v>
      </c>
      <c r="T489" s="13">
        <f t="shared" si="112"/>
        <v>0</v>
      </c>
      <c r="U489" s="5">
        <f t="shared" si="113"/>
        <v>0</v>
      </c>
      <c r="V489" s="15">
        <f t="shared" si="114"/>
        <v>0</v>
      </c>
      <c r="W489" s="5">
        <f t="shared" si="115"/>
        <v>0</v>
      </c>
      <c r="X489">
        <v>34.03</v>
      </c>
      <c r="Y489" s="6">
        <f t="shared" si="118"/>
        <v>0.35399999999999998</v>
      </c>
      <c r="Z489">
        <f t="shared" si="116"/>
        <v>0.44399999999999995</v>
      </c>
    </row>
    <row r="490" spans="1:26">
      <c r="A490" s="4" t="s">
        <v>218</v>
      </c>
      <c r="B490" s="4" t="s">
        <v>219</v>
      </c>
      <c r="C490" s="4" t="s">
        <v>220</v>
      </c>
      <c r="D490" s="4" t="s">
        <v>328</v>
      </c>
      <c r="E490" s="4" t="s">
        <v>329</v>
      </c>
      <c r="F490" s="4" t="s">
        <v>330</v>
      </c>
      <c r="G490" s="4" t="s">
        <v>331</v>
      </c>
      <c r="H490" s="4">
        <v>23068</v>
      </c>
      <c r="I490" s="4"/>
      <c r="J490" s="8">
        <f>VLOOKUP(G490,[1]Yolanda!$G:$J,4,FALSE)</f>
        <v>1012</v>
      </c>
      <c r="K490" s="5">
        <f t="shared" si="119"/>
        <v>0.10199999999999999</v>
      </c>
      <c r="L490" s="10">
        <f t="shared" si="106"/>
        <v>4.3870296514652331E-2</v>
      </c>
      <c r="M490" s="5">
        <f t="shared" si="107"/>
        <v>0.11799999999999999</v>
      </c>
      <c r="N490" s="13">
        <f>VLOOKUP(G490,[1]Yolanda!$G:$Z,20,FALSE)</f>
        <v>0</v>
      </c>
      <c r="O490" s="13">
        <f t="shared" si="108"/>
        <v>0</v>
      </c>
      <c r="P490" s="5">
        <f t="shared" si="109"/>
        <v>0</v>
      </c>
      <c r="Q490" s="18">
        <f t="shared" si="110"/>
        <v>0</v>
      </c>
      <c r="R490" s="5">
        <f t="shared" si="111"/>
        <v>0</v>
      </c>
      <c r="S490" s="13">
        <f>VLOOKUP(G490,[1]Yolanda!$G:$AA,21,FALSE)</f>
        <v>0</v>
      </c>
      <c r="T490" s="13">
        <f t="shared" si="112"/>
        <v>0</v>
      </c>
      <c r="U490" s="5">
        <f t="shared" si="113"/>
        <v>0</v>
      </c>
      <c r="V490" s="15">
        <f t="shared" si="114"/>
        <v>0</v>
      </c>
      <c r="W490" s="5">
        <f t="shared" si="115"/>
        <v>0</v>
      </c>
      <c r="X490">
        <v>23.79</v>
      </c>
      <c r="Y490" s="6">
        <f t="shared" si="118"/>
        <v>0.125</v>
      </c>
      <c r="Z490">
        <f t="shared" si="116"/>
        <v>0.4</v>
      </c>
    </row>
    <row r="491" spans="1:26">
      <c r="A491" s="4" t="s">
        <v>368</v>
      </c>
      <c r="B491" s="4" t="s">
        <v>369</v>
      </c>
      <c r="C491" s="4" t="s">
        <v>370</v>
      </c>
      <c r="D491" s="4" t="s">
        <v>371</v>
      </c>
      <c r="E491" s="4" t="s">
        <v>372</v>
      </c>
      <c r="F491" s="4" t="s">
        <v>507</v>
      </c>
      <c r="G491" s="4" t="s">
        <v>508</v>
      </c>
      <c r="H491" s="4">
        <v>16529</v>
      </c>
      <c r="I491" s="4"/>
      <c r="J491" s="8">
        <f>VLOOKUP(G491,[1]Yolanda!$G:$J,4,FALSE)</f>
        <v>202</v>
      </c>
      <c r="K491" s="5">
        <f t="shared" si="119"/>
        <v>2.4E-2</v>
      </c>
      <c r="L491" s="10">
        <f t="shared" si="106"/>
        <v>1.2220945005747474E-2</v>
      </c>
      <c r="M491" s="5">
        <f t="shared" si="107"/>
        <v>3.7999999999999999E-2</v>
      </c>
      <c r="N491" s="13">
        <f>VLOOKUP(G491,[1]Yolanda!$G:$Z,20,FALSE)</f>
        <v>0</v>
      </c>
      <c r="O491" s="13">
        <f t="shared" si="108"/>
        <v>0</v>
      </c>
      <c r="P491" s="5">
        <f t="shared" si="109"/>
        <v>0</v>
      </c>
      <c r="Q491" s="18">
        <f t="shared" si="110"/>
        <v>0</v>
      </c>
      <c r="R491" s="5">
        <f t="shared" si="111"/>
        <v>0</v>
      </c>
      <c r="S491" s="13">
        <f>VLOOKUP(G491,[1]Yolanda!$G:$AA,21,FALSE)</f>
        <v>0</v>
      </c>
      <c r="T491" s="13">
        <f t="shared" si="112"/>
        <v>0</v>
      </c>
      <c r="U491" s="5">
        <f t="shared" si="113"/>
        <v>0</v>
      </c>
      <c r="V491" s="15">
        <f t="shared" si="114"/>
        <v>0</v>
      </c>
      <c r="W491" s="5">
        <f t="shared" si="115"/>
        <v>0</v>
      </c>
      <c r="X491">
        <v>32.700000000000003</v>
      </c>
      <c r="Y491" s="6">
        <f t="shared" si="118"/>
        <v>0.316</v>
      </c>
      <c r="Z491">
        <f t="shared" si="116"/>
        <v>0.39350000000000002</v>
      </c>
    </row>
    <row r="492" spans="1:26">
      <c r="A492" s="4" t="s">
        <v>368</v>
      </c>
      <c r="B492" s="4" t="s">
        <v>369</v>
      </c>
      <c r="C492" s="4" t="s">
        <v>370</v>
      </c>
      <c r="D492" s="4" t="s">
        <v>371</v>
      </c>
      <c r="E492" s="4" t="s">
        <v>372</v>
      </c>
      <c r="F492" s="4" t="s">
        <v>427</v>
      </c>
      <c r="G492" s="4" t="s">
        <v>536</v>
      </c>
      <c r="H492" s="4">
        <v>10287</v>
      </c>
      <c r="I492" s="4"/>
      <c r="J492" s="8">
        <f>VLOOKUP(G492,[1]Yolanda!$G:$J,4,FALSE)</f>
        <v>12</v>
      </c>
      <c r="K492" s="5">
        <f t="shared" si="119"/>
        <v>2E-3</v>
      </c>
      <c r="L492" s="10">
        <f t="shared" si="106"/>
        <v>1.1665208515602217E-3</v>
      </c>
      <c r="M492" s="5">
        <f t="shared" si="107"/>
        <v>0.01</v>
      </c>
      <c r="N492" s="13">
        <f>VLOOKUP(G492,[1]Yolanda!$G:$Z,20,FALSE)</f>
        <v>0</v>
      </c>
      <c r="O492" s="13">
        <f t="shared" si="108"/>
        <v>0</v>
      </c>
      <c r="P492" s="5">
        <f t="shared" si="109"/>
        <v>0</v>
      </c>
      <c r="Q492" s="18">
        <f t="shared" si="110"/>
        <v>0</v>
      </c>
      <c r="R492" s="5">
        <f t="shared" si="111"/>
        <v>0</v>
      </c>
      <c r="S492" s="13">
        <f>VLOOKUP(G492,[1]Yolanda!$G:$AA,21,FALSE)</f>
        <v>0</v>
      </c>
      <c r="T492" s="13">
        <f t="shared" si="112"/>
        <v>0</v>
      </c>
      <c r="U492" s="5">
        <f t="shared" si="113"/>
        <v>0</v>
      </c>
      <c r="V492" s="15">
        <f t="shared" si="114"/>
        <v>0</v>
      </c>
      <c r="W492" s="5">
        <f t="shared" si="115"/>
        <v>0</v>
      </c>
      <c r="X492">
        <v>34.630000000000003</v>
      </c>
      <c r="Y492" s="6">
        <f t="shared" si="118"/>
        <v>0.36299999999999999</v>
      </c>
      <c r="Z492">
        <f t="shared" si="116"/>
        <v>0.378</v>
      </c>
    </row>
    <row r="493" spans="1:26">
      <c r="A493" s="4" t="s">
        <v>368</v>
      </c>
      <c r="B493" s="4" t="s">
        <v>369</v>
      </c>
      <c r="C493" s="4" t="s">
        <v>370</v>
      </c>
      <c r="D493" s="4" t="s">
        <v>420</v>
      </c>
      <c r="E493" s="4" t="s">
        <v>421</v>
      </c>
      <c r="F493" s="4" t="s">
        <v>433</v>
      </c>
      <c r="G493" s="4" t="s">
        <v>434</v>
      </c>
      <c r="H493" s="4">
        <v>69241</v>
      </c>
      <c r="I493" s="4"/>
      <c r="J493" s="8">
        <f>VLOOKUP(G493,[1]Yolanda!$G:$J,4,FALSE)</f>
        <v>529</v>
      </c>
      <c r="K493" s="5">
        <f t="shared" si="119"/>
        <v>6.4000000000000001E-2</v>
      </c>
      <c r="L493" s="10">
        <f t="shared" si="106"/>
        <v>7.6399820915353618E-3</v>
      </c>
      <c r="M493" s="5">
        <f t="shared" si="107"/>
        <v>3.2000000000000001E-2</v>
      </c>
      <c r="N493" s="13">
        <f>VLOOKUP(G493,[1]Yolanda!$G:$Z,20,FALSE)</f>
        <v>0</v>
      </c>
      <c r="O493" s="13">
        <f t="shared" si="108"/>
        <v>0</v>
      </c>
      <c r="P493" s="5">
        <f t="shared" si="109"/>
        <v>0</v>
      </c>
      <c r="Q493" s="18">
        <f t="shared" si="110"/>
        <v>0</v>
      </c>
      <c r="R493" s="5">
        <f t="shared" si="111"/>
        <v>0</v>
      </c>
      <c r="S493" s="13">
        <f>VLOOKUP(G493,[1]Yolanda!$G:$AA,21,FALSE)</f>
        <v>0</v>
      </c>
      <c r="T493" s="13">
        <f t="shared" si="112"/>
        <v>0</v>
      </c>
      <c r="U493" s="5">
        <f t="shared" si="113"/>
        <v>0</v>
      </c>
      <c r="V493" s="15">
        <f t="shared" si="114"/>
        <v>0</v>
      </c>
      <c r="W493" s="5">
        <f t="shared" si="115"/>
        <v>0</v>
      </c>
      <c r="X493">
        <v>28.38</v>
      </c>
      <c r="Y493" s="6">
        <f t="shared" si="118"/>
        <v>0.22700000000000001</v>
      </c>
      <c r="Z493">
        <f t="shared" si="116"/>
        <v>0.34699999999999998</v>
      </c>
    </row>
    <row r="494" spans="1:26">
      <c r="A494" s="4" t="s">
        <v>199</v>
      </c>
      <c r="B494" s="4" t="s">
        <v>200</v>
      </c>
      <c r="C494" s="4" t="s">
        <v>201</v>
      </c>
      <c r="D494" s="4" t="s">
        <v>397</v>
      </c>
      <c r="E494" s="4" t="s">
        <v>398</v>
      </c>
      <c r="F494" s="4" t="s">
        <v>513</v>
      </c>
      <c r="G494" s="4" t="s">
        <v>514</v>
      </c>
      <c r="H494" s="4">
        <v>94827</v>
      </c>
      <c r="I494" s="4"/>
      <c r="J494" s="8">
        <f>VLOOKUP(G494,[1]Yolanda!$G:$J,4,FALSE)</f>
        <v>40</v>
      </c>
      <c r="K494" s="5">
        <f t="shared" si="119"/>
        <v>0.01</v>
      </c>
      <c r="L494" s="10">
        <f t="shared" si="106"/>
        <v>4.2182078943760746E-4</v>
      </c>
      <c r="M494" s="5">
        <f t="shared" si="107"/>
        <v>4.0000000000000001E-3</v>
      </c>
      <c r="N494" s="13">
        <f>VLOOKUP(G494,[1]Yolanda!$G:$Z,20,FALSE)</f>
        <v>0</v>
      </c>
      <c r="O494" s="13">
        <f t="shared" si="108"/>
        <v>0</v>
      </c>
      <c r="P494" s="5">
        <f t="shared" si="109"/>
        <v>0</v>
      </c>
      <c r="Q494" s="18">
        <f t="shared" si="110"/>
        <v>0</v>
      </c>
      <c r="R494" s="5">
        <f t="shared" si="111"/>
        <v>0</v>
      </c>
      <c r="S494" s="13">
        <f>VLOOKUP(G494,[1]Yolanda!$G:$AA,21,FALSE)</f>
        <v>0</v>
      </c>
      <c r="T494" s="13">
        <f t="shared" si="112"/>
        <v>0</v>
      </c>
      <c r="U494" s="5">
        <f t="shared" si="113"/>
        <v>0</v>
      </c>
      <c r="V494" s="15">
        <f t="shared" si="114"/>
        <v>0</v>
      </c>
      <c r="W494" s="5">
        <f t="shared" si="115"/>
        <v>0</v>
      </c>
      <c r="X494">
        <v>32.92</v>
      </c>
      <c r="Y494" s="6">
        <f t="shared" ref="Y494:Y498" si="120">PERCENTRANK(X:X,X494)</f>
        <v>0.32200000000000001</v>
      </c>
      <c r="Z494">
        <f t="shared" si="116"/>
        <v>0.33950000000000002</v>
      </c>
    </row>
    <row r="495" spans="1:26">
      <c r="A495" s="4" t="s">
        <v>218</v>
      </c>
      <c r="B495" s="4" t="s">
        <v>219</v>
      </c>
      <c r="C495" s="4" t="s">
        <v>220</v>
      </c>
      <c r="D495" s="4" t="s">
        <v>393</v>
      </c>
      <c r="E495" s="4" t="s">
        <v>394</v>
      </c>
      <c r="F495" s="4" t="s">
        <v>274</v>
      </c>
      <c r="G495" s="4" t="s">
        <v>471</v>
      </c>
      <c r="H495" s="4">
        <v>55673</v>
      </c>
      <c r="I495" s="4"/>
      <c r="J495" s="8">
        <f>VLOOKUP(G495,[1]Yolanda!$G:$J,4,FALSE)</f>
        <v>275</v>
      </c>
      <c r="K495" s="5">
        <f t="shared" si="119"/>
        <v>2.8000000000000001E-2</v>
      </c>
      <c r="L495" s="10">
        <f t="shared" si="106"/>
        <v>4.9395577748639376E-3</v>
      </c>
      <c r="M495" s="5">
        <f t="shared" si="107"/>
        <v>1.7999999999999999E-2</v>
      </c>
      <c r="N495" s="13">
        <f>VLOOKUP(G495,[1]Yolanda!$G:$Z,20,FALSE)</f>
        <v>0</v>
      </c>
      <c r="O495" s="13">
        <f t="shared" si="108"/>
        <v>0</v>
      </c>
      <c r="P495" s="5">
        <f t="shared" si="109"/>
        <v>0</v>
      </c>
      <c r="Q495" s="18">
        <f t="shared" si="110"/>
        <v>0</v>
      </c>
      <c r="R495" s="5">
        <f t="shared" si="111"/>
        <v>0</v>
      </c>
      <c r="S495" s="13">
        <f>VLOOKUP(G495,[1]Yolanda!$G:$AA,21,FALSE)</f>
        <v>0</v>
      </c>
      <c r="T495" s="13">
        <f t="shared" si="112"/>
        <v>0</v>
      </c>
      <c r="U495" s="5">
        <f t="shared" si="113"/>
        <v>0</v>
      </c>
      <c r="V495" s="15">
        <f t="shared" si="114"/>
        <v>0</v>
      </c>
      <c r="W495" s="5">
        <f t="shared" si="115"/>
        <v>0</v>
      </c>
      <c r="X495">
        <v>30.57</v>
      </c>
      <c r="Y495" s="6">
        <f t="shared" si="120"/>
        <v>0.26900000000000002</v>
      </c>
      <c r="Z495">
        <f t="shared" si="116"/>
        <v>0.32650000000000001</v>
      </c>
    </row>
    <row r="496" spans="1:26">
      <c r="A496" s="4" t="s">
        <v>368</v>
      </c>
      <c r="B496" s="4" t="s">
        <v>369</v>
      </c>
      <c r="C496" s="4" t="s">
        <v>370</v>
      </c>
      <c r="D496" s="4" t="s">
        <v>420</v>
      </c>
      <c r="E496" s="4" t="s">
        <v>421</v>
      </c>
      <c r="F496" s="4" t="s">
        <v>422</v>
      </c>
      <c r="G496" s="4" t="s">
        <v>423</v>
      </c>
      <c r="H496" s="4">
        <v>309709</v>
      </c>
      <c r="I496" s="4"/>
      <c r="J496" s="8">
        <f>VLOOKUP(G496,[1]Yolanda!$G:$J,4,FALSE)</f>
        <v>549</v>
      </c>
      <c r="K496" s="5">
        <f t="shared" si="119"/>
        <v>6.6000000000000003E-2</v>
      </c>
      <c r="L496" s="10">
        <f t="shared" si="106"/>
        <v>1.7726317284935214E-3</v>
      </c>
      <c r="M496" s="5">
        <f t="shared" si="107"/>
        <v>1.2E-2</v>
      </c>
      <c r="N496" s="13">
        <f>VLOOKUP(G496,[1]Yolanda!$G:$Z,20,FALSE)</f>
        <v>0</v>
      </c>
      <c r="O496" s="13">
        <f t="shared" si="108"/>
        <v>0</v>
      </c>
      <c r="P496" s="5">
        <f t="shared" si="109"/>
        <v>0</v>
      </c>
      <c r="Q496" s="18">
        <f t="shared" si="110"/>
        <v>0</v>
      </c>
      <c r="R496" s="5">
        <f t="shared" si="111"/>
        <v>0</v>
      </c>
      <c r="S496" s="13">
        <f>VLOOKUP(G496,[1]Yolanda!$G:$AA,21,FALSE)</f>
        <v>0</v>
      </c>
      <c r="T496" s="13">
        <f t="shared" si="112"/>
        <v>0</v>
      </c>
      <c r="U496" s="5">
        <f t="shared" si="113"/>
        <v>0</v>
      </c>
      <c r="V496" s="15">
        <f t="shared" si="114"/>
        <v>0</v>
      </c>
      <c r="W496" s="5">
        <f t="shared" si="115"/>
        <v>0</v>
      </c>
      <c r="X496">
        <v>27.56</v>
      </c>
      <c r="Y496" s="6">
        <f t="shared" si="120"/>
        <v>0.20799999999999999</v>
      </c>
      <c r="Z496">
        <f t="shared" si="116"/>
        <v>0.30549999999999999</v>
      </c>
    </row>
    <row r="497" spans="1:26">
      <c r="A497" s="4" t="s">
        <v>199</v>
      </c>
      <c r="B497" s="4" t="s">
        <v>200</v>
      </c>
      <c r="C497" s="4" t="s">
        <v>201</v>
      </c>
      <c r="D497" s="4" t="s">
        <v>397</v>
      </c>
      <c r="E497" s="4" t="s">
        <v>398</v>
      </c>
      <c r="F497" s="4" t="s">
        <v>428</v>
      </c>
      <c r="G497" s="4" t="s">
        <v>429</v>
      </c>
      <c r="H497" s="4">
        <v>73196</v>
      </c>
      <c r="I497" s="4"/>
      <c r="J497" s="8">
        <f>VLOOKUP(G497,[1]Yolanda!$G:$J,4,FALSE)</f>
        <v>10</v>
      </c>
      <c r="K497" s="5">
        <f t="shared" si="119"/>
        <v>0</v>
      </c>
      <c r="L497" s="10">
        <f t="shared" si="106"/>
        <v>1.3661948740368326E-4</v>
      </c>
      <c r="M497" s="5">
        <f t="shared" si="107"/>
        <v>0</v>
      </c>
      <c r="N497" s="13">
        <f>VLOOKUP(G497,[1]Yolanda!$G:$Z,20,FALSE)</f>
        <v>0</v>
      </c>
      <c r="O497" s="13">
        <f t="shared" si="108"/>
        <v>0</v>
      </c>
      <c r="P497" s="5">
        <f t="shared" si="109"/>
        <v>0</v>
      </c>
      <c r="Q497" s="18">
        <f t="shared" si="110"/>
        <v>0</v>
      </c>
      <c r="R497" s="5">
        <f t="shared" si="111"/>
        <v>0</v>
      </c>
      <c r="S497" s="13">
        <f>VLOOKUP(G497,[1]Yolanda!$G:$AA,21,FALSE)</f>
        <v>0</v>
      </c>
      <c r="T497" s="13">
        <f t="shared" si="112"/>
        <v>0</v>
      </c>
      <c r="U497" s="5">
        <f t="shared" si="113"/>
        <v>0</v>
      </c>
      <c r="V497" s="15">
        <f t="shared" si="114"/>
        <v>0</v>
      </c>
      <c r="W497" s="5">
        <f t="shared" si="115"/>
        <v>0</v>
      </c>
      <c r="X497">
        <v>28.33</v>
      </c>
      <c r="Y497" s="6">
        <f t="shared" si="120"/>
        <v>0.219</v>
      </c>
      <c r="Z497">
        <f t="shared" si="116"/>
        <v>0.219</v>
      </c>
    </row>
    <row r="498" spans="1:26">
      <c r="A498" s="4" t="s">
        <v>218</v>
      </c>
      <c r="B498" s="4" t="s">
        <v>219</v>
      </c>
      <c r="C498" s="4" t="s">
        <v>220</v>
      </c>
      <c r="D498" s="4" t="s">
        <v>221</v>
      </c>
      <c r="E498" s="4" t="s">
        <v>222</v>
      </c>
      <c r="F498" s="4" t="s">
        <v>307</v>
      </c>
      <c r="G498" s="4" t="s">
        <v>308</v>
      </c>
      <c r="H498" s="4">
        <v>65264</v>
      </c>
      <c r="I498" s="4"/>
      <c r="J498" s="8">
        <f>VLOOKUP(G498,[1]Yolanda!$G:$J,4,FALSE)</f>
        <v>324</v>
      </c>
      <c r="K498" s="5">
        <f t="shared" si="119"/>
        <v>0.04</v>
      </c>
      <c r="L498" s="10">
        <f t="shared" si="106"/>
        <v>4.964452071586173E-3</v>
      </c>
      <c r="M498" s="5">
        <f t="shared" si="107"/>
        <v>0.02</v>
      </c>
      <c r="N498" s="13">
        <f>VLOOKUP(G498,[1]Yolanda!$G:$Z,20,FALSE)</f>
        <v>0</v>
      </c>
      <c r="O498" s="13">
        <f t="shared" si="108"/>
        <v>0</v>
      </c>
      <c r="P498" s="5">
        <f t="shared" si="109"/>
        <v>0</v>
      </c>
      <c r="Q498" s="18">
        <f t="shared" si="110"/>
        <v>0</v>
      </c>
      <c r="R498" s="5">
        <f t="shared" si="111"/>
        <v>0</v>
      </c>
      <c r="S498" s="13">
        <f>VLOOKUP(G498,[1]Yolanda!$G:$AA,21,FALSE)</f>
        <v>0</v>
      </c>
      <c r="T498" s="13">
        <f t="shared" si="112"/>
        <v>0</v>
      </c>
      <c r="U498" s="5">
        <f t="shared" si="113"/>
        <v>0</v>
      </c>
      <c r="V498" s="15">
        <f t="shared" si="114"/>
        <v>0</v>
      </c>
      <c r="W498" s="5">
        <f t="shared" si="115"/>
        <v>0</v>
      </c>
      <c r="X498">
        <v>21.39</v>
      </c>
      <c r="Y498" s="6">
        <f t="shared" si="120"/>
        <v>0.10100000000000001</v>
      </c>
      <c r="Z498">
        <f t="shared" si="116"/>
        <v>0.17600000000000002</v>
      </c>
    </row>
    <row r="499" spans="1:26">
      <c r="K499" s="5"/>
    </row>
    <row r="500" spans="1:26">
      <c r="K500" s="5"/>
    </row>
    <row r="501" spans="1:26">
      <c r="K501" s="5"/>
    </row>
    <row r="502" spans="1:26">
      <c r="K502" s="5"/>
    </row>
    <row r="503" spans="1:26">
      <c r="K503" s="5"/>
    </row>
    <row r="504" spans="1:26">
      <c r="K504" s="5"/>
    </row>
    <row r="505" spans="1:26">
      <c r="K505" s="5"/>
    </row>
    <row r="506" spans="1:26">
      <c r="K506" s="5"/>
    </row>
    <row r="507" spans="1:26">
      <c r="K507" s="5"/>
    </row>
    <row r="508" spans="1:26">
      <c r="K508" s="5"/>
    </row>
    <row r="509" spans="1:26">
      <c r="K509" s="5"/>
    </row>
    <row r="510" spans="1:26">
      <c r="K510" s="5"/>
    </row>
    <row r="511" spans="1:26">
      <c r="K511" s="5"/>
    </row>
    <row r="512" spans="1:26">
      <c r="K512" s="5"/>
    </row>
    <row r="513" spans="11:11">
      <c r="K513" s="5"/>
    </row>
    <row r="514" spans="11:11">
      <c r="K514" s="5"/>
    </row>
    <row r="515" spans="11:11">
      <c r="K515" s="5"/>
    </row>
    <row r="516" spans="11:11">
      <c r="K516" s="5"/>
    </row>
    <row r="517" spans="11:11">
      <c r="K517" s="5"/>
    </row>
    <row r="518" spans="11:11">
      <c r="K518" s="5"/>
    </row>
    <row r="519" spans="11:11">
      <c r="K519" s="5"/>
    </row>
    <row r="520" spans="11:11">
      <c r="K520" s="5"/>
    </row>
    <row r="521" spans="11:11">
      <c r="K521" s="5"/>
    </row>
    <row r="522" spans="11:11">
      <c r="K522" s="5"/>
    </row>
    <row r="523" spans="11:11">
      <c r="K523" s="5"/>
    </row>
    <row r="524" spans="11:11">
      <c r="K524" s="5"/>
    </row>
    <row r="525" spans="11:11">
      <c r="K525" s="5"/>
    </row>
    <row r="526" spans="11:11">
      <c r="K526" s="5"/>
    </row>
    <row r="527" spans="11:11">
      <c r="K527" s="5"/>
    </row>
    <row r="528" spans="11:11">
      <c r="K528" s="5"/>
    </row>
    <row r="529" spans="11:11">
      <c r="K529" s="5"/>
    </row>
    <row r="530" spans="11:11">
      <c r="K530" s="5"/>
    </row>
    <row r="531" spans="11:11">
      <c r="K531" s="5"/>
    </row>
    <row r="532" spans="11:11">
      <c r="K532" s="5"/>
    </row>
    <row r="533" spans="11:11">
      <c r="K533" s="5"/>
    </row>
    <row r="534" spans="11:11">
      <c r="K534" s="5"/>
    </row>
    <row r="535" spans="11:11">
      <c r="K535" s="5"/>
    </row>
    <row r="536" spans="11:11">
      <c r="K536" s="5"/>
    </row>
    <row r="537" spans="11:11">
      <c r="K537" s="5"/>
    </row>
    <row r="538" spans="11:11">
      <c r="K538" s="5"/>
    </row>
    <row r="539" spans="11:11">
      <c r="K539" s="5"/>
    </row>
    <row r="540" spans="11:11">
      <c r="K540" s="5"/>
    </row>
    <row r="541" spans="11:11">
      <c r="K541" s="5"/>
    </row>
    <row r="542" spans="11:11">
      <c r="K542" s="5"/>
    </row>
    <row r="543" spans="11:11">
      <c r="K543" s="5"/>
    </row>
    <row r="544" spans="11:11">
      <c r="K544" s="5"/>
    </row>
    <row r="545" spans="11:11">
      <c r="K545" s="5"/>
    </row>
    <row r="546" spans="11:11">
      <c r="K546" s="5"/>
    </row>
    <row r="547" spans="11:11">
      <c r="K547" s="5"/>
    </row>
    <row r="548" spans="11:11">
      <c r="K548" s="5"/>
    </row>
    <row r="549" spans="11:11">
      <c r="K549" s="5"/>
    </row>
    <row r="550" spans="11:11">
      <c r="K550" s="5"/>
    </row>
    <row r="551" spans="11:11">
      <c r="K551" s="5"/>
    </row>
    <row r="552" spans="11:11">
      <c r="K552" s="5"/>
    </row>
    <row r="553" spans="11:11">
      <c r="K553" s="5"/>
    </row>
    <row r="554" spans="11:11">
      <c r="K554" s="5"/>
    </row>
    <row r="555" spans="11:11">
      <c r="K555" s="5"/>
    </row>
    <row r="556" spans="11:11">
      <c r="K556" s="5"/>
    </row>
    <row r="557" spans="11:11">
      <c r="K557" s="5"/>
    </row>
    <row r="558" spans="11:11">
      <c r="K558" s="5"/>
    </row>
    <row r="559" spans="11:11">
      <c r="K559" s="5"/>
    </row>
    <row r="560" spans="11:11">
      <c r="K560" s="5"/>
    </row>
    <row r="561" spans="11:11">
      <c r="K561" s="5"/>
    </row>
    <row r="562" spans="11:11">
      <c r="K562" s="5"/>
    </row>
    <row r="563" spans="11:11">
      <c r="K563" s="5"/>
    </row>
    <row r="564" spans="11:11">
      <c r="K564" s="5"/>
    </row>
    <row r="565" spans="11:11">
      <c r="K565" s="5"/>
    </row>
    <row r="566" spans="11:11">
      <c r="K566" s="5"/>
    </row>
    <row r="567" spans="11:11">
      <c r="K567" s="5"/>
    </row>
    <row r="568" spans="11:11">
      <c r="K568" s="5"/>
    </row>
    <row r="569" spans="11:11">
      <c r="K569" s="5"/>
    </row>
    <row r="570" spans="11:11">
      <c r="K570" s="5"/>
    </row>
    <row r="571" spans="11:11">
      <c r="K571" s="5"/>
    </row>
    <row r="572" spans="11:11">
      <c r="K572" s="5"/>
    </row>
    <row r="573" spans="11:11">
      <c r="K573" s="5"/>
    </row>
    <row r="574" spans="11:11">
      <c r="K574" s="5"/>
    </row>
    <row r="575" spans="11:11">
      <c r="K575" s="5"/>
    </row>
    <row r="576" spans="11:11">
      <c r="K576" s="5"/>
    </row>
    <row r="577" spans="11:11">
      <c r="K577" s="5"/>
    </row>
    <row r="578" spans="11:11">
      <c r="K578" s="5"/>
    </row>
    <row r="579" spans="11:11">
      <c r="K579" s="5"/>
    </row>
    <row r="580" spans="11:11">
      <c r="K580" s="5"/>
    </row>
    <row r="581" spans="11:11">
      <c r="K581" s="5"/>
    </row>
    <row r="582" spans="11:11">
      <c r="K582" s="5"/>
    </row>
    <row r="583" spans="11:11">
      <c r="K583" s="5"/>
    </row>
    <row r="584" spans="11:11">
      <c r="K584" s="5"/>
    </row>
    <row r="585" spans="11:11">
      <c r="K585" s="5"/>
    </row>
    <row r="586" spans="11:11">
      <c r="K586" s="5"/>
    </row>
    <row r="587" spans="11:11">
      <c r="K587" s="5"/>
    </row>
    <row r="588" spans="11:11">
      <c r="K588" s="5"/>
    </row>
    <row r="589" spans="11:11">
      <c r="K589" s="5"/>
    </row>
    <row r="590" spans="11:11">
      <c r="K590" s="5"/>
    </row>
    <row r="591" spans="11:11">
      <c r="K591" s="5"/>
    </row>
    <row r="592" spans="11:11">
      <c r="K592" s="5"/>
    </row>
    <row r="593" spans="11:11">
      <c r="K593" s="5"/>
    </row>
    <row r="594" spans="11:11">
      <c r="K594" s="5"/>
    </row>
    <row r="595" spans="11:11">
      <c r="K595" s="5"/>
    </row>
    <row r="596" spans="11:11">
      <c r="K596" s="5"/>
    </row>
    <row r="597" spans="11:11">
      <c r="K597" s="5"/>
    </row>
    <row r="598" spans="11:11">
      <c r="K598" s="5"/>
    </row>
    <row r="599" spans="11:11">
      <c r="K599" s="5"/>
    </row>
    <row r="600" spans="11:11">
      <c r="K600" s="5"/>
    </row>
    <row r="601" spans="11:11">
      <c r="K601" s="5"/>
    </row>
    <row r="602" spans="11:11">
      <c r="K602" s="5"/>
    </row>
    <row r="603" spans="11:11">
      <c r="K603" s="5"/>
    </row>
    <row r="604" spans="11:11">
      <c r="K604" s="5"/>
    </row>
    <row r="605" spans="11:11">
      <c r="K605" s="5"/>
    </row>
    <row r="606" spans="11:11">
      <c r="K606" s="5"/>
    </row>
    <row r="607" spans="11:11">
      <c r="K607" s="5"/>
    </row>
    <row r="608" spans="11:11">
      <c r="K608" s="5"/>
    </row>
    <row r="609" spans="11:11">
      <c r="K609" s="5"/>
    </row>
    <row r="610" spans="11:11">
      <c r="K610" s="5"/>
    </row>
    <row r="611" spans="11:11">
      <c r="K611" s="5"/>
    </row>
    <row r="612" spans="11:11">
      <c r="K612" s="5"/>
    </row>
    <row r="613" spans="11:11">
      <c r="K613" s="5"/>
    </row>
    <row r="614" spans="11:11">
      <c r="K614" s="5"/>
    </row>
    <row r="615" spans="11:11">
      <c r="K615" s="5"/>
    </row>
    <row r="616" spans="11:11">
      <c r="K616" s="5"/>
    </row>
    <row r="617" spans="11:11">
      <c r="K617" s="5"/>
    </row>
    <row r="618" spans="11:11">
      <c r="K618" s="5"/>
    </row>
    <row r="619" spans="11:11">
      <c r="K619" s="5"/>
    </row>
    <row r="620" spans="11:11">
      <c r="K620" s="5"/>
    </row>
    <row r="621" spans="11:11">
      <c r="K621" s="5"/>
    </row>
    <row r="622" spans="11:11">
      <c r="K622" s="5"/>
    </row>
    <row r="623" spans="11:11">
      <c r="K623" s="5"/>
    </row>
    <row r="624" spans="11:11">
      <c r="K624" s="5"/>
    </row>
    <row r="625" spans="11:11">
      <c r="K625" s="5"/>
    </row>
    <row r="626" spans="11:11">
      <c r="K626" s="5"/>
    </row>
    <row r="627" spans="11:11">
      <c r="K627" s="5"/>
    </row>
    <row r="628" spans="11:11">
      <c r="K628" s="5"/>
    </row>
    <row r="629" spans="11:11">
      <c r="K629" s="5"/>
    </row>
    <row r="630" spans="11:11">
      <c r="K630" s="5"/>
    </row>
    <row r="631" spans="11:11">
      <c r="K631" s="5"/>
    </row>
    <row r="632" spans="11:11">
      <c r="K632" s="5"/>
    </row>
    <row r="633" spans="11:11">
      <c r="K633" s="5"/>
    </row>
    <row r="634" spans="11:11">
      <c r="K634" s="5"/>
    </row>
    <row r="635" spans="11:11">
      <c r="K635" s="5"/>
    </row>
    <row r="636" spans="11:11">
      <c r="K636" s="5"/>
    </row>
    <row r="637" spans="11:11">
      <c r="K637" s="5"/>
    </row>
    <row r="638" spans="11:11">
      <c r="K638" s="5"/>
    </row>
    <row r="639" spans="11:11">
      <c r="K639" s="5"/>
    </row>
    <row r="640" spans="11:11">
      <c r="K640" s="5"/>
    </row>
    <row r="641" spans="11:11">
      <c r="K641" s="5"/>
    </row>
    <row r="642" spans="11:11">
      <c r="K642" s="5"/>
    </row>
    <row r="643" spans="11:11">
      <c r="K643" s="5"/>
    </row>
    <row r="644" spans="11:11">
      <c r="K644" s="5"/>
    </row>
    <row r="645" spans="11:11">
      <c r="K645" s="5"/>
    </row>
    <row r="646" spans="11:11">
      <c r="K646" s="5"/>
    </row>
    <row r="647" spans="11:11">
      <c r="K647" s="5"/>
    </row>
    <row r="648" spans="11:11">
      <c r="K648" s="5"/>
    </row>
    <row r="649" spans="11:11">
      <c r="K649" s="5"/>
    </row>
    <row r="650" spans="11:11">
      <c r="K650" s="5"/>
    </row>
    <row r="651" spans="11:11">
      <c r="K651" s="5"/>
    </row>
    <row r="652" spans="11:11">
      <c r="K652" s="5"/>
    </row>
    <row r="653" spans="11:11">
      <c r="K653" s="5"/>
    </row>
    <row r="654" spans="11:11">
      <c r="K654" s="5"/>
    </row>
    <row r="655" spans="11:11">
      <c r="K655" s="5"/>
    </row>
    <row r="656" spans="11:11">
      <c r="K656" s="5"/>
    </row>
    <row r="657" spans="11:11">
      <c r="K657" s="5"/>
    </row>
    <row r="658" spans="11:11">
      <c r="K658" s="5"/>
    </row>
    <row r="659" spans="11:11">
      <c r="K659" s="5"/>
    </row>
    <row r="660" spans="11:11">
      <c r="K660" s="5"/>
    </row>
    <row r="661" spans="11:11">
      <c r="K661" s="5"/>
    </row>
    <row r="662" spans="11:11">
      <c r="K662" s="5"/>
    </row>
    <row r="663" spans="11:11">
      <c r="K663" s="5"/>
    </row>
    <row r="664" spans="11:11">
      <c r="K664" s="5"/>
    </row>
    <row r="665" spans="11:11">
      <c r="K665" s="5"/>
    </row>
    <row r="666" spans="11:11">
      <c r="K666" s="5"/>
    </row>
    <row r="667" spans="11:11">
      <c r="K667" s="5"/>
    </row>
    <row r="668" spans="11:11">
      <c r="K668" s="5"/>
    </row>
    <row r="669" spans="11:11">
      <c r="K669" s="5"/>
    </row>
    <row r="670" spans="11:11">
      <c r="K670" s="5"/>
    </row>
    <row r="671" spans="11:11">
      <c r="K671" s="5"/>
    </row>
    <row r="672" spans="11:11">
      <c r="K672" s="5"/>
    </row>
    <row r="673" spans="11:11">
      <c r="K673" s="5"/>
    </row>
    <row r="674" spans="11:11">
      <c r="K674" s="5"/>
    </row>
    <row r="675" spans="11:11">
      <c r="K675" s="5"/>
    </row>
    <row r="676" spans="11:11">
      <c r="K676" s="5"/>
    </row>
    <row r="677" spans="11:11">
      <c r="K677" s="5"/>
    </row>
    <row r="678" spans="11:11">
      <c r="K678" s="5"/>
    </row>
    <row r="679" spans="11:11">
      <c r="K679" s="5"/>
    </row>
    <row r="680" spans="11:11">
      <c r="K680" s="5"/>
    </row>
    <row r="681" spans="11:11">
      <c r="K681" s="5"/>
    </row>
    <row r="682" spans="11:11">
      <c r="K682" s="5"/>
    </row>
    <row r="683" spans="11:11">
      <c r="K683" s="5"/>
    </row>
    <row r="684" spans="11:11">
      <c r="K684" s="5"/>
    </row>
    <row r="685" spans="11:11">
      <c r="K685" s="5"/>
    </row>
  </sheetData>
  <autoFilter ref="A1:AC685"/>
  <sortState ref="A2:AH685">
    <sortCondition descending="1" ref="Z2:Z68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8"/>
  <sheetViews>
    <sheetView workbookViewId="0">
      <selection activeCell="K2" sqref="K2"/>
    </sheetView>
  </sheetViews>
  <sheetFormatPr baseColWidth="10" defaultColWidth="8.83203125" defaultRowHeight="14" x14ac:dyDescent="0"/>
  <cols>
    <col min="1" max="2" width="8.83203125" style="23"/>
    <col min="3" max="3" width="12.33203125" style="23" customWidth="1"/>
    <col min="4" max="4" width="12.83203125" style="23" customWidth="1"/>
    <col min="5" max="5" width="11.6640625" style="26" customWidth="1"/>
    <col min="6" max="6" width="9.83203125" style="27" customWidth="1"/>
    <col min="7" max="7" width="9.6640625" style="26" customWidth="1"/>
    <col min="8" max="8" width="16.33203125" style="27" customWidth="1"/>
    <col min="9" max="9" width="15.83203125" style="27" customWidth="1"/>
    <col min="10" max="10" width="14.83203125" style="27" customWidth="1"/>
    <col min="11" max="11" width="18.5" style="27" customWidth="1"/>
    <col min="12" max="12" width="18.33203125" style="27" customWidth="1"/>
    <col min="13" max="13" width="17.83203125" style="27" customWidth="1"/>
    <col min="14" max="14" width="8.83203125" style="27"/>
    <col min="15" max="15" width="8.5" style="27" customWidth="1"/>
  </cols>
  <sheetData>
    <row r="1" spans="1:15" s="20" customFormat="1" ht="37">
      <c r="A1" s="21" t="s">
        <v>1</v>
      </c>
      <c r="B1" s="21" t="s">
        <v>3</v>
      </c>
      <c r="C1" s="21" t="s">
        <v>5</v>
      </c>
      <c r="D1" s="21" t="s">
        <v>6</v>
      </c>
      <c r="E1" s="24" t="s">
        <v>1057</v>
      </c>
      <c r="F1" s="25" t="s">
        <v>1058</v>
      </c>
      <c r="G1" s="24" t="s">
        <v>1067</v>
      </c>
      <c r="H1" s="25" t="s">
        <v>1064</v>
      </c>
      <c r="I1" s="25" t="s">
        <v>1063</v>
      </c>
      <c r="J1" s="25" t="s">
        <v>1059</v>
      </c>
      <c r="K1" s="25" t="s">
        <v>1060</v>
      </c>
      <c r="L1" s="25" t="s">
        <v>1062</v>
      </c>
      <c r="M1" s="25" t="s">
        <v>1061</v>
      </c>
      <c r="N1" s="25" t="s">
        <v>1065</v>
      </c>
      <c r="O1" s="25" t="s">
        <v>1066</v>
      </c>
    </row>
    <row r="2" spans="1:15">
      <c r="A2" s="22" t="s">
        <v>1068</v>
      </c>
      <c r="B2" s="22" t="s">
        <v>1074</v>
      </c>
      <c r="C2" s="22" t="s">
        <v>1103</v>
      </c>
      <c r="D2" s="22" t="s">
        <v>151</v>
      </c>
      <c r="E2" s="26">
        <v>8.93</v>
      </c>
      <c r="F2" s="26">
        <v>9.17</v>
      </c>
      <c r="G2" s="26">
        <f>(E2*0.5)+(F2*0.5)</f>
        <v>9.0500000000000007</v>
      </c>
      <c r="H2" s="26">
        <v>9.85</v>
      </c>
      <c r="I2" s="26">
        <v>9.85</v>
      </c>
      <c r="J2" s="26">
        <f>(H2*0.5)+(I2*0.5)</f>
        <v>9.85</v>
      </c>
      <c r="K2" s="26">
        <v>7.8000000000000007</v>
      </c>
      <c r="L2" s="26">
        <v>6.67</v>
      </c>
      <c r="M2" s="26">
        <f>(K2*0.5)+(L2*0.5)</f>
        <v>7.2350000000000003</v>
      </c>
      <c r="N2" s="26">
        <v>6</v>
      </c>
      <c r="O2" s="26">
        <v>7.3952499999999999</v>
      </c>
    </row>
    <row r="3" spans="1:15">
      <c r="A3" s="22" t="s">
        <v>1069</v>
      </c>
      <c r="B3" s="22" t="s">
        <v>1075</v>
      </c>
      <c r="C3" s="22" t="s">
        <v>1104</v>
      </c>
      <c r="D3" s="22" t="s">
        <v>971</v>
      </c>
      <c r="E3" s="26">
        <v>9.41</v>
      </c>
      <c r="F3" s="26">
        <v>4.2299999999999995</v>
      </c>
      <c r="G3" s="26">
        <f t="shared" ref="G3:G66" si="0">(E3*0.5)+(F3*0.5)</f>
        <v>6.82</v>
      </c>
      <c r="H3" s="26">
        <v>9.8699999999999992</v>
      </c>
      <c r="I3" s="26">
        <v>9.25</v>
      </c>
      <c r="J3" s="26">
        <f t="shared" ref="J3:J66" si="1">(H3*0.5)+(I3*0.5)</f>
        <v>9.5599999999999987</v>
      </c>
      <c r="K3" s="26">
        <v>9.69</v>
      </c>
      <c r="L3" s="26">
        <v>7.98</v>
      </c>
      <c r="M3" s="26">
        <f t="shared" ref="M3:M66" si="2">(K3*0.5)+(L3*0.5)</f>
        <v>8.8350000000000009</v>
      </c>
      <c r="N3" s="26">
        <v>9.14</v>
      </c>
      <c r="O3" s="26">
        <v>7.2902499999999986</v>
      </c>
    </row>
    <row r="4" spans="1:15">
      <c r="A4" s="22" t="s">
        <v>1068</v>
      </c>
      <c r="B4" s="22" t="s">
        <v>1076</v>
      </c>
      <c r="C4" s="22" t="s">
        <v>1105</v>
      </c>
      <c r="D4" s="22" t="s">
        <v>159</v>
      </c>
      <c r="E4" s="26">
        <v>9.93</v>
      </c>
      <c r="F4" s="26">
        <v>10</v>
      </c>
      <c r="G4" s="26">
        <f t="shared" si="0"/>
        <v>9.9649999999999999</v>
      </c>
      <c r="H4" s="26">
        <v>9.93</v>
      </c>
      <c r="I4" s="26">
        <v>7.74</v>
      </c>
      <c r="J4" s="26">
        <f t="shared" si="1"/>
        <v>8.8350000000000009</v>
      </c>
      <c r="K4" s="26">
        <v>10</v>
      </c>
      <c r="L4" s="26">
        <v>9.9700000000000006</v>
      </c>
      <c r="M4" s="26">
        <f t="shared" si="2"/>
        <v>9.9849999999999994</v>
      </c>
      <c r="N4" s="26">
        <v>0.90999999999999992</v>
      </c>
      <c r="O4" s="26">
        <v>7.17225</v>
      </c>
    </row>
    <row r="5" spans="1:15">
      <c r="A5" s="22" t="s">
        <v>1069</v>
      </c>
      <c r="B5" s="22" t="s">
        <v>1075</v>
      </c>
      <c r="C5" s="22" t="s">
        <v>1106</v>
      </c>
      <c r="D5" s="22" t="s">
        <v>747</v>
      </c>
      <c r="E5" s="26">
        <v>9.43</v>
      </c>
      <c r="F5" s="26">
        <v>4.2299999999999995</v>
      </c>
      <c r="G5" s="26">
        <f t="shared" si="0"/>
        <v>6.83</v>
      </c>
      <c r="H5" s="26">
        <v>9.83</v>
      </c>
      <c r="I5" s="26">
        <v>8.5399999999999991</v>
      </c>
      <c r="J5" s="26">
        <f t="shared" si="1"/>
        <v>9.1849999999999987</v>
      </c>
      <c r="K5" s="26">
        <v>9.8699999999999992</v>
      </c>
      <c r="L5" s="26">
        <v>9.5299999999999994</v>
      </c>
      <c r="M5" s="26">
        <f t="shared" si="2"/>
        <v>9.6999999999999993</v>
      </c>
      <c r="N5" s="26">
        <v>6.4</v>
      </c>
      <c r="O5" s="26">
        <v>7.0172499999999998</v>
      </c>
    </row>
    <row r="6" spans="1:15">
      <c r="A6" s="22" t="s">
        <v>1070</v>
      </c>
      <c r="B6" s="22" t="s">
        <v>1077</v>
      </c>
      <c r="C6" s="22" t="s">
        <v>1107</v>
      </c>
      <c r="D6" s="22" t="s">
        <v>828</v>
      </c>
      <c r="E6" s="26">
        <v>9.11</v>
      </c>
      <c r="F6" s="26">
        <v>4.21</v>
      </c>
      <c r="G6" s="26">
        <f t="shared" si="0"/>
        <v>6.66</v>
      </c>
      <c r="H6" s="26">
        <v>9.75</v>
      </c>
      <c r="I6" s="26">
        <v>8.6199999999999992</v>
      </c>
      <c r="J6" s="26">
        <f t="shared" si="1"/>
        <v>9.1849999999999987</v>
      </c>
      <c r="K6" s="26">
        <v>9.4699999999999989</v>
      </c>
      <c r="L6" s="26">
        <v>7.8000000000000007</v>
      </c>
      <c r="M6" s="26">
        <f t="shared" si="2"/>
        <v>8.6349999999999998</v>
      </c>
      <c r="N6" s="26">
        <v>7.42</v>
      </c>
      <c r="O6" s="26">
        <v>6.9169999999999989</v>
      </c>
    </row>
    <row r="7" spans="1:15">
      <c r="A7" s="22" t="s">
        <v>1069</v>
      </c>
      <c r="B7" s="22" t="s">
        <v>1075</v>
      </c>
      <c r="C7" s="22" t="s">
        <v>1108</v>
      </c>
      <c r="D7" s="22" t="s">
        <v>802</v>
      </c>
      <c r="E7" s="26">
        <v>8.83</v>
      </c>
      <c r="F7" s="26">
        <v>4.2299999999999995</v>
      </c>
      <c r="G7" s="26">
        <f t="shared" si="0"/>
        <v>6.5299999999999994</v>
      </c>
      <c r="H7" s="26">
        <v>9.41</v>
      </c>
      <c r="I7" s="26">
        <v>8.379999999999999</v>
      </c>
      <c r="J7" s="26">
        <f t="shared" si="1"/>
        <v>8.8949999999999996</v>
      </c>
      <c r="K7" s="26">
        <v>9.73</v>
      </c>
      <c r="L7" s="26">
        <v>9.4699999999999989</v>
      </c>
      <c r="M7" s="26">
        <f t="shared" si="2"/>
        <v>9.6</v>
      </c>
      <c r="N7" s="26">
        <v>7.0699999999999994</v>
      </c>
      <c r="O7" s="26">
        <v>6.8927499999999995</v>
      </c>
    </row>
    <row r="8" spans="1:15">
      <c r="A8" s="22" t="s">
        <v>1068</v>
      </c>
      <c r="B8" s="22" t="s">
        <v>1074</v>
      </c>
      <c r="C8" s="22" t="s">
        <v>1109</v>
      </c>
      <c r="D8" s="22" t="s">
        <v>107</v>
      </c>
      <c r="E8" s="26">
        <v>4.6500000000000004</v>
      </c>
      <c r="F8" s="26">
        <v>9.77</v>
      </c>
      <c r="G8" s="26">
        <f t="shared" si="0"/>
        <v>7.21</v>
      </c>
      <c r="H8" s="26">
        <v>8.2999999999999989</v>
      </c>
      <c r="I8" s="26">
        <v>9.57</v>
      </c>
      <c r="J8" s="26">
        <f t="shared" si="1"/>
        <v>8.9349999999999987</v>
      </c>
      <c r="K8" s="26">
        <v>6.3100000000000005</v>
      </c>
      <c r="L8" s="26">
        <v>6.97</v>
      </c>
      <c r="M8" s="26">
        <f t="shared" si="2"/>
        <v>6.6400000000000006</v>
      </c>
      <c r="N8" s="26">
        <v>8.7200000000000006</v>
      </c>
      <c r="O8" s="26">
        <v>6.7977499999999988</v>
      </c>
    </row>
    <row r="9" spans="1:15">
      <c r="A9" s="22" t="s">
        <v>1068</v>
      </c>
      <c r="B9" s="22" t="s">
        <v>1074</v>
      </c>
      <c r="C9" s="22" t="s">
        <v>1110</v>
      </c>
      <c r="D9" s="22" t="s">
        <v>97</v>
      </c>
      <c r="E9" s="26">
        <v>9.3899999999999988</v>
      </c>
      <c r="F9" s="26">
        <v>9.0500000000000007</v>
      </c>
      <c r="G9" s="26">
        <f t="shared" si="0"/>
        <v>9.2199999999999989</v>
      </c>
      <c r="H9" s="26">
        <v>7.47</v>
      </c>
      <c r="I9" s="26">
        <v>7.0299999999999994</v>
      </c>
      <c r="J9" s="26">
        <f t="shared" si="1"/>
        <v>7.25</v>
      </c>
      <c r="K9" s="26">
        <v>9.81</v>
      </c>
      <c r="L9" s="26">
        <v>9.5499999999999989</v>
      </c>
      <c r="M9" s="26">
        <f t="shared" si="2"/>
        <v>9.68</v>
      </c>
      <c r="N9" s="26">
        <v>4.7799999999999994</v>
      </c>
      <c r="O9" s="26">
        <v>6.7724999999999991</v>
      </c>
    </row>
    <row r="10" spans="1:15">
      <c r="A10" s="22" t="s">
        <v>1070</v>
      </c>
      <c r="B10" s="22" t="s">
        <v>1077</v>
      </c>
      <c r="C10" s="22" t="s">
        <v>1111</v>
      </c>
      <c r="D10" s="22" t="s">
        <v>857</v>
      </c>
      <c r="E10" s="26">
        <v>8.1000000000000014</v>
      </c>
      <c r="F10" s="26">
        <v>4.2299999999999995</v>
      </c>
      <c r="G10" s="26">
        <f t="shared" si="0"/>
        <v>6.1650000000000009</v>
      </c>
      <c r="H10" s="26">
        <v>9.0500000000000007</v>
      </c>
      <c r="I10" s="26">
        <v>8.32</v>
      </c>
      <c r="J10" s="26">
        <f t="shared" si="1"/>
        <v>8.6850000000000005</v>
      </c>
      <c r="K10" s="26">
        <v>9.33</v>
      </c>
      <c r="L10" s="26">
        <v>9.27</v>
      </c>
      <c r="M10" s="26">
        <f t="shared" si="2"/>
        <v>9.3000000000000007</v>
      </c>
      <c r="N10" s="26">
        <v>7.78</v>
      </c>
      <c r="O10" s="26">
        <v>6.7540000000000004</v>
      </c>
    </row>
    <row r="11" spans="1:15">
      <c r="A11" s="22" t="s">
        <v>1068</v>
      </c>
      <c r="B11" s="22" t="s">
        <v>1074</v>
      </c>
      <c r="C11" s="22" t="s">
        <v>1112</v>
      </c>
      <c r="D11" s="22" t="s">
        <v>133</v>
      </c>
      <c r="E11" s="26">
        <v>5.8999999999999995</v>
      </c>
      <c r="F11" s="26">
        <v>8.81</v>
      </c>
      <c r="G11" s="26">
        <f t="shared" si="0"/>
        <v>7.3550000000000004</v>
      </c>
      <c r="H11" s="26">
        <v>8.32</v>
      </c>
      <c r="I11" s="26">
        <v>8.81</v>
      </c>
      <c r="J11" s="26">
        <f t="shared" si="1"/>
        <v>8.5650000000000013</v>
      </c>
      <c r="K11" s="26">
        <v>7.45</v>
      </c>
      <c r="L11" s="26">
        <v>7.6400000000000006</v>
      </c>
      <c r="M11" s="26">
        <f t="shared" si="2"/>
        <v>7.5449999999999999</v>
      </c>
      <c r="N11" s="26">
        <v>7.1999999999999993</v>
      </c>
      <c r="O11" s="26">
        <v>6.6882500000000009</v>
      </c>
    </row>
    <row r="12" spans="1:15">
      <c r="A12" s="22" t="s">
        <v>1069</v>
      </c>
      <c r="B12" s="22" t="s">
        <v>1075</v>
      </c>
      <c r="C12" s="22" t="s">
        <v>1113</v>
      </c>
      <c r="D12" s="22" t="s">
        <v>834</v>
      </c>
      <c r="E12" s="26">
        <v>7.58</v>
      </c>
      <c r="F12" s="26">
        <v>4.2299999999999995</v>
      </c>
      <c r="G12" s="26">
        <f t="shared" si="0"/>
        <v>5.9049999999999994</v>
      </c>
      <c r="H12" s="26">
        <v>8.99</v>
      </c>
      <c r="I12" s="26">
        <v>8.6999999999999993</v>
      </c>
      <c r="J12" s="26">
        <f t="shared" si="1"/>
        <v>8.8449999999999989</v>
      </c>
      <c r="K12" s="26">
        <v>9.01</v>
      </c>
      <c r="L12" s="26">
        <v>9.01</v>
      </c>
      <c r="M12" s="26">
        <f t="shared" si="2"/>
        <v>9.01</v>
      </c>
      <c r="N12" s="26">
        <v>7.48</v>
      </c>
      <c r="O12" s="26">
        <v>6.6715</v>
      </c>
    </row>
    <row r="13" spans="1:15">
      <c r="A13" s="22" t="s">
        <v>1068</v>
      </c>
      <c r="B13" s="22" t="s">
        <v>1076</v>
      </c>
      <c r="C13" s="22" t="s">
        <v>1114</v>
      </c>
      <c r="D13" s="22" t="s">
        <v>143</v>
      </c>
      <c r="E13" s="26">
        <v>9.1900000000000013</v>
      </c>
      <c r="F13" s="26">
        <v>3.14</v>
      </c>
      <c r="G13" s="26">
        <f t="shared" si="0"/>
        <v>6.1650000000000009</v>
      </c>
      <c r="H13" s="26">
        <v>10</v>
      </c>
      <c r="I13" s="26">
        <v>9.59</v>
      </c>
      <c r="J13" s="26">
        <f t="shared" si="1"/>
        <v>9.7949999999999999</v>
      </c>
      <c r="K13" s="26">
        <v>9.9700000000000006</v>
      </c>
      <c r="L13" s="26">
        <v>9.73</v>
      </c>
      <c r="M13" s="26">
        <f t="shared" si="2"/>
        <v>9.8500000000000014</v>
      </c>
      <c r="N13" s="26">
        <v>2.23</v>
      </c>
      <c r="O13" s="26">
        <v>6.67</v>
      </c>
    </row>
    <row r="14" spans="1:15">
      <c r="A14" s="22" t="s">
        <v>1068</v>
      </c>
      <c r="B14" s="22" t="s">
        <v>1078</v>
      </c>
      <c r="C14" s="22" t="s">
        <v>1115</v>
      </c>
      <c r="D14" s="22" t="s">
        <v>690</v>
      </c>
      <c r="E14" s="26">
        <v>8.5</v>
      </c>
      <c r="F14" s="26">
        <v>9.01</v>
      </c>
      <c r="G14" s="26">
        <f t="shared" si="0"/>
        <v>8.754999999999999</v>
      </c>
      <c r="H14" s="26">
        <v>7.58</v>
      </c>
      <c r="I14" s="26">
        <v>7.31</v>
      </c>
      <c r="J14" s="26">
        <f t="shared" si="1"/>
        <v>7.4450000000000003</v>
      </c>
      <c r="K14" s="26">
        <v>8.870000000000001</v>
      </c>
      <c r="L14" s="26">
        <v>8.08</v>
      </c>
      <c r="M14" s="26">
        <f t="shared" si="2"/>
        <v>8.4750000000000014</v>
      </c>
      <c r="N14" s="26">
        <v>5.7799999999999994</v>
      </c>
      <c r="O14" s="26">
        <v>6.6437499999999998</v>
      </c>
    </row>
    <row r="15" spans="1:15">
      <c r="A15" s="22" t="s">
        <v>1069</v>
      </c>
      <c r="B15" s="22" t="s">
        <v>1075</v>
      </c>
      <c r="C15" s="22" t="s">
        <v>1116</v>
      </c>
      <c r="D15" s="22" t="s">
        <v>586</v>
      </c>
      <c r="E15" s="26">
        <v>9.27</v>
      </c>
      <c r="F15" s="26">
        <v>4.2299999999999995</v>
      </c>
      <c r="G15" s="26">
        <f t="shared" si="0"/>
        <v>6.75</v>
      </c>
      <c r="H15" s="26">
        <v>9.59</v>
      </c>
      <c r="I15" s="26">
        <v>8.1999999999999993</v>
      </c>
      <c r="J15" s="26">
        <f t="shared" si="1"/>
        <v>8.8949999999999996</v>
      </c>
      <c r="K15" s="26">
        <v>9.7099999999999991</v>
      </c>
      <c r="L15" s="26">
        <v>8.52</v>
      </c>
      <c r="M15" s="26">
        <f t="shared" si="2"/>
        <v>9.1149999999999984</v>
      </c>
      <c r="N15" s="26">
        <v>4.5200000000000005</v>
      </c>
      <c r="O15" s="26">
        <v>6.62</v>
      </c>
    </row>
    <row r="16" spans="1:15">
      <c r="A16" s="22" t="s">
        <v>1068</v>
      </c>
      <c r="B16" s="22" t="s">
        <v>1079</v>
      </c>
      <c r="C16" s="22" t="s">
        <v>1117</v>
      </c>
      <c r="D16" s="22" t="s">
        <v>78</v>
      </c>
      <c r="E16" s="26">
        <v>8.9700000000000006</v>
      </c>
      <c r="F16" s="26">
        <v>9.27</v>
      </c>
      <c r="G16" s="26">
        <f t="shared" si="0"/>
        <v>9.120000000000001</v>
      </c>
      <c r="H16" s="26">
        <v>7.94</v>
      </c>
      <c r="I16" s="26">
        <v>7.52</v>
      </c>
      <c r="J16" s="26">
        <f t="shared" si="1"/>
        <v>7.73</v>
      </c>
      <c r="K16" s="26">
        <v>9.57</v>
      </c>
      <c r="L16" s="26">
        <v>9.15</v>
      </c>
      <c r="M16" s="26">
        <f t="shared" si="2"/>
        <v>9.36</v>
      </c>
      <c r="N16" s="26">
        <v>2.12</v>
      </c>
      <c r="O16" s="26">
        <v>6.6014999999999997</v>
      </c>
    </row>
    <row r="17" spans="1:15">
      <c r="A17" s="22" t="s">
        <v>1068</v>
      </c>
      <c r="B17" s="22" t="s">
        <v>1074</v>
      </c>
      <c r="C17" s="22" t="s">
        <v>1118</v>
      </c>
      <c r="D17" s="22" t="s">
        <v>52</v>
      </c>
      <c r="E17" s="26">
        <v>5.7399999999999993</v>
      </c>
      <c r="F17" s="26">
        <v>8.85</v>
      </c>
      <c r="G17" s="26">
        <f t="shared" si="0"/>
        <v>7.2949999999999999</v>
      </c>
      <c r="H17" s="26">
        <v>7.2299999999999995</v>
      </c>
      <c r="I17" s="26">
        <v>7.5</v>
      </c>
      <c r="J17" s="26">
        <f t="shared" si="1"/>
        <v>7.3650000000000002</v>
      </c>
      <c r="K17" s="26">
        <v>9.07</v>
      </c>
      <c r="L17" s="26">
        <v>9.93</v>
      </c>
      <c r="M17" s="26">
        <f t="shared" si="2"/>
        <v>9.5</v>
      </c>
      <c r="N17" s="26">
        <v>7.58</v>
      </c>
      <c r="O17" s="26">
        <v>6.5845000000000002</v>
      </c>
    </row>
    <row r="18" spans="1:15">
      <c r="A18" s="22" t="s">
        <v>1068</v>
      </c>
      <c r="B18" s="22" t="s">
        <v>1074</v>
      </c>
      <c r="C18" s="22" t="s">
        <v>1119</v>
      </c>
      <c r="D18" s="22" t="s">
        <v>56</v>
      </c>
      <c r="E18" s="26">
        <v>4.1499999999999995</v>
      </c>
      <c r="F18" s="26">
        <v>8.5</v>
      </c>
      <c r="G18" s="26">
        <f t="shared" si="0"/>
        <v>6.3249999999999993</v>
      </c>
      <c r="H18" s="26">
        <v>7.86</v>
      </c>
      <c r="I18" s="26">
        <v>8.7200000000000006</v>
      </c>
      <c r="J18" s="26">
        <f t="shared" si="1"/>
        <v>8.2900000000000009</v>
      </c>
      <c r="K18" s="26">
        <v>7.7</v>
      </c>
      <c r="L18" s="26">
        <v>9.57</v>
      </c>
      <c r="M18" s="26">
        <f t="shared" si="2"/>
        <v>8.6349999999999998</v>
      </c>
      <c r="N18" s="26">
        <v>7.99</v>
      </c>
      <c r="O18" s="26">
        <v>6.577</v>
      </c>
    </row>
    <row r="19" spans="1:15">
      <c r="A19" s="22" t="s">
        <v>1070</v>
      </c>
      <c r="B19" s="22" t="s">
        <v>1080</v>
      </c>
      <c r="C19" s="22" t="s">
        <v>1120</v>
      </c>
      <c r="D19" s="22" t="s">
        <v>653</v>
      </c>
      <c r="E19" s="26">
        <v>7.98</v>
      </c>
      <c r="F19" s="26">
        <v>4.2299999999999995</v>
      </c>
      <c r="G19" s="26">
        <f t="shared" si="0"/>
        <v>6.1050000000000004</v>
      </c>
      <c r="H19" s="26">
        <v>9.17</v>
      </c>
      <c r="I19" s="26">
        <v>8.66</v>
      </c>
      <c r="J19" s="26">
        <f t="shared" si="1"/>
        <v>8.9149999999999991</v>
      </c>
      <c r="K19" s="26">
        <v>9.17</v>
      </c>
      <c r="L19" s="26">
        <v>8.91</v>
      </c>
      <c r="M19" s="26">
        <f t="shared" si="2"/>
        <v>9.0399999999999991</v>
      </c>
      <c r="N19" s="26">
        <v>5.33</v>
      </c>
      <c r="O19" s="26">
        <v>6.535499999999999</v>
      </c>
    </row>
    <row r="20" spans="1:15">
      <c r="A20" s="22" t="s">
        <v>1070</v>
      </c>
      <c r="B20" s="22" t="s">
        <v>1080</v>
      </c>
      <c r="C20" s="22" t="s">
        <v>1121</v>
      </c>
      <c r="D20" s="22" t="s">
        <v>808</v>
      </c>
      <c r="E20" s="26">
        <v>7.1899999999999995</v>
      </c>
      <c r="F20" s="26">
        <v>4.2299999999999995</v>
      </c>
      <c r="G20" s="26">
        <f t="shared" si="0"/>
        <v>5.7099999999999991</v>
      </c>
      <c r="H20" s="26">
        <v>8.85</v>
      </c>
      <c r="I20" s="26">
        <v>8.75</v>
      </c>
      <c r="J20" s="26">
        <f t="shared" si="1"/>
        <v>8.8000000000000007</v>
      </c>
      <c r="K20" s="26">
        <v>8.6999999999999993</v>
      </c>
      <c r="L20" s="26">
        <v>8.6999999999999993</v>
      </c>
      <c r="M20" s="26">
        <f t="shared" si="2"/>
        <v>8.6999999999999993</v>
      </c>
      <c r="N20" s="26">
        <v>7.16</v>
      </c>
      <c r="O20" s="26">
        <v>6.5284999999999993</v>
      </c>
    </row>
    <row r="21" spans="1:15">
      <c r="A21" s="22" t="s">
        <v>1068</v>
      </c>
      <c r="B21" s="22" t="s">
        <v>1074</v>
      </c>
      <c r="C21" s="22" t="s">
        <v>1122</v>
      </c>
      <c r="D21" s="22" t="s">
        <v>123</v>
      </c>
      <c r="E21" s="26">
        <v>4.41</v>
      </c>
      <c r="F21" s="26">
        <v>9.25</v>
      </c>
      <c r="G21" s="26">
        <f t="shared" si="0"/>
        <v>6.83</v>
      </c>
      <c r="H21" s="26">
        <v>8.44</v>
      </c>
      <c r="I21" s="26">
        <v>9.9499999999999993</v>
      </c>
      <c r="J21" s="26">
        <f t="shared" si="1"/>
        <v>9.1950000000000003</v>
      </c>
      <c r="K21" s="26">
        <v>5.8</v>
      </c>
      <c r="L21" s="26">
        <v>6.41</v>
      </c>
      <c r="M21" s="26">
        <f t="shared" si="2"/>
        <v>6.1050000000000004</v>
      </c>
      <c r="N21" s="26">
        <v>6.7700000000000005</v>
      </c>
      <c r="O21" s="26">
        <v>6.5185000000000004</v>
      </c>
    </row>
    <row r="22" spans="1:15">
      <c r="A22" s="22" t="s">
        <v>1070</v>
      </c>
      <c r="B22" s="22" t="s">
        <v>1080</v>
      </c>
      <c r="C22" s="22" t="s">
        <v>1123</v>
      </c>
      <c r="D22" s="22" t="s">
        <v>946</v>
      </c>
      <c r="E22" s="26">
        <v>6.57</v>
      </c>
      <c r="F22" s="26">
        <v>4.2299999999999995</v>
      </c>
      <c r="G22" s="26">
        <f t="shared" si="0"/>
        <v>5.4</v>
      </c>
      <c r="H22" s="26">
        <v>9.2100000000000009</v>
      </c>
      <c r="I22" s="26">
        <v>9.4699999999999989</v>
      </c>
      <c r="J22" s="26">
        <f t="shared" si="1"/>
        <v>9.34</v>
      </c>
      <c r="K22" s="26">
        <v>6.7900000000000009</v>
      </c>
      <c r="L22" s="26">
        <v>6.59</v>
      </c>
      <c r="M22" s="26">
        <f t="shared" si="2"/>
        <v>6.69</v>
      </c>
      <c r="N22" s="26">
        <v>8.9</v>
      </c>
      <c r="O22" s="26">
        <v>6.5125000000000002</v>
      </c>
    </row>
    <row r="23" spans="1:15">
      <c r="A23" s="22" t="s">
        <v>1069</v>
      </c>
      <c r="B23" s="22" t="s">
        <v>1075</v>
      </c>
      <c r="C23" s="22" t="s">
        <v>1124</v>
      </c>
      <c r="D23" s="22" t="s">
        <v>555</v>
      </c>
      <c r="E23" s="26">
        <v>8.7899999999999991</v>
      </c>
      <c r="F23" s="26">
        <v>4.2299999999999995</v>
      </c>
      <c r="G23" s="26">
        <f t="shared" si="0"/>
        <v>6.51</v>
      </c>
      <c r="H23" s="26">
        <v>9.2900000000000009</v>
      </c>
      <c r="I23" s="26">
        <v>8.26</v>
      </c>
      <c r="J23" s="26">
        <f t="shared" si="1"/>
        <v>8.7750000000000004</v>
      </c>
      <c r="K23" s="26">
        <v>9.59</v>
      </c>
      <c r="L23" s="26">
        <v>9.07</v>
      </c>
      <c r="M23" s="26">
        <f t="shared" si="2"/>
        <v>9.33</v>
      </c>
      <c r="N23" s="26">
        <v>4.01</v>
      </c>
      <c r="O23" s="26">
        <v>6.4992500000000009</v>
      </c>
    </row>
    <row r="24" spans="1:15">
      <c r="A24" s="22" t="s">
        <v>1069</v>
      </c>
      <c r="B24" s="22" t="s">
        <v>1075</v>
      </c>
      <c r="C24" s="22" t="s">
        <v>1125</v>
      </c>
      <c r="D24" s="22" t="s">
        <v>912</v>
      </c>
      <c r="E24" s="26">
        <v>7.7</v>
      </c>
      <c r="F24" s="26">
        <v>4.2299999999999995</v>
      </c>
      <c r="G24" s="26">
        <f t="shared" si="0"/>
        <v>5.9649999999999999</v>
      </c>
      <c r="H24" s="26">
        <v>9.5299999999999994</v>
      </c>
      <c r="I24" s="26">
        <v>9.4499999999999993</v>
      </c>
      <c r="J24" s="26">
        <f t="shared" si="1"/>
        <v>9.4899999999999984</v>
      </c>
      <c r="K24" s="26">
        <v>5.58</v>
      </c>
      <c r="L24" s="26">
        <v>5.36</v>
      </c>
      <c r="M24" s="26">
        <f t="shared" si="2"/>
        <v>5.4700000000000006</v>
      </c>
      <c r="N24" s="26">
        <v>8.49</v>
      </c>
      <c r="O24" s="26">
        <v>6.4822499999999987</v>
      </c>
    </row>
    <row r="25" spans="1:15">
      <c r="A25" s="22" t="s">
        <v>1070</v>
      </c>
      <c r="B25" s="22" t="s">
        <v>1080</v>
      </c>
      <c r="C25" s="22" t="s">
        <v>1126</v>
      </c>
      <c r="D25" s="22" t="s">
        <v>714</v>
      </c>
      <c r="E25" s="26">
        <v>8.2199999999999989</v>
      </c>
      <c r="F25" s="26">
        <v>4.2299999999999995</v>
      </c>
      <c r="G25" s="26">
        <f t="shared" si="0"/>
        <v>6.2249999999999996</v>
      </c>
      <c r="H25" s="26">
        <v>8.7200000000000006</v>
      </c>
      <c r="I25" s="26">
        <v>8.1399999999999988</v>
      </c>
      <c r="J25" s="26">
        <f t="shared" si="1"/>
        <v>8.43</v>
      </c>
      <c r="K25" s="26">
        <v>9.2900000000000009</v>
      </c>
      <c r="L25" s="26">
        <v>8.9499999999999993</v>
      </c>
      <c r="M25" s="26">
        <f t="shared" si="2"/>
        <v>9.120000000000001</v>
      </c>
      <c r="N25" s="26">
        <v>6.06</v>
      </c>
      <c r="O25" s="26">
        <v>6.4807499999999987</v>
      </c>
    </row>
    <row r="26" spans="1:15">
      <c r="A26" s="22" t="s">
        <v>1068</v>
      </c>
      <c r="B26" s="22" t="s">
        <v>1078</v>
      </c>
      <c r="C26" s="22" t="s">
        <v>1127</v>
      </c>
      <c r="D26" s="22" t="s">
        <v>137</v>
      </c>
      <c r="E26" s="26">
        <v>5</v>
      </c>
      <c r="F26" s="26">
        <v>8.379999999999999</v>
      </c>
      <c r="G26" s="26">
        <f t="shared" si="0"/>
        <v>6.6899999999999995</v>
      </c>
      <c r="H26" s="26">
        <v>8.1000000000000014</v>
      </c>
      <c r="I26" s="26">
        <v>9.3500000000000014</v>
      </c>
      <c r="J26" s="26">
        <f t="shared" si="1"/>
        <v>8.7250000000000014</v>
      </c>
      <c r="K26" s="26">
        <v>6.69</v>
      </c>
      <c r="L26" s="26">
        <v>7.35</v>
      </c>
      <c r="M26" s="26">
        <f t="shared" si="2"/>
        <v>7.02</v>
      </c>
      <c r="N26" s="26">
        <v>6.8100000000000005</v>
      </c>
      <c r="O26" s="26">
        <v>6.4602500000000003</v>
      </c>
    </row>
    <row r="27" spans="1:15">
      <c r="A27" s="22" t="s">
        <v>1070</v>
      </c>
      <c r="B27" s="22" t="s">
        <v>1080</v>
      </c>
      <c r="C27" s="22" t="s">
        <v>1128</v>
      </c>
      <c r="D27" s="22" t="s">
        <v>1029</v>
      </c>
      <c r="E27" s="26">
        <v>6.69</v>
      </c>
      <c r="F27" s="26">
        <v>4.2299999999999995</v>
      </c>
      <c r="G27" s="26">
        <f t="shared" si="0"/>
        <v>5.46</v>
      </c>
      <c r="H27" s="26">
        <v>8.52</v>
      </c>
      <c r="I27" s="26">
        <v>8.42</v>
      </c>
      <c r="J27" s="26">
        <f t="shared" si="1"/>
        <v>8.4699999999999989</v>
      </c>
      <c r="K27" s="26">
        <v>7.66</v>
      </c>
      <c r="L27" s="26">
        <v>7.27</v>
      </c>
      <c r="M27" s="26">
        <f t="shared" si="2"/>
        <v>7.4649999999999999</v>
      </c>
      <c r="N27" s="26">
        <v>9.83</v>
      </c>
      <c r="O27" s="26">
        <v>6.4322499999999989</v>
      </c>
    </row>
    <row r="28" spans="1:15">
      <c r="A28" s="22" t="s">
        <v>1070</v>
      </c>
      <c r="B28" s="22" t="s">
        <v>1077</v>
      </c>
      <c r="C28" s="22" t="s">
        <v>1129</v>
      </c>
      <c r="D28" s="22" t="s">
        <v>351</v>
      </c>
      <c r="E28" s="26">
        <v>9.4699999999999989</v>
      </c>
      <c r="F28" s="26">
        <v>4.2299999999999995</v>
      </c>
      <c r="G28" s="26">
        <f t="shared" si="0"/>
        <v>6.85</v>
      </c>
      <c r="H28" s="26">
        <v>9.7099999999999991</v>
      </c>
      <c r="I28" s="26">
        <v>8.18</v>
      </c>
      <c r="J28" s="26">
        <f t="shared" si="1"/>
        <v>8.9450000000000003</v>
      </c>
      <c r="K28" s="26">
        <v>9.85</v>
      </c>
      <c r="L28" s="26">
        <v>9.23</v>
      </c>
      <c r="M28" s="26">
        <f t="shared" si="2"/>
        <v>9.5399999999999991</v>
      </c>
      <c r="N28" s="26">
        <v>1.44</v>
      </c>
      <c r="O28" s="26">
        <v>6.4182500000000005</v>
      </c>
    </row>
    <row r="29" spans="1:15">
      <c r="A29" s="22" t="s">
        <v>1070</v>
      </c>
      <c r="B29" s="22" t="s">
        <v>1081</v>
      </c>
      <c r="C29" s="22" t="s">
        <v>1130</v>
      </c>
      <c r="D29" s="22" t="s">
        <v>447</v>
      </c>
      <c r="E29" s="26">
        <v>8.77</v>
      </c>
      <c r="F29" s="26">
        <v>4.2299999999999995</v>
      </c>
      <c r="G29" s="26">
        <f t="shared" si="0"/>
        <v>6.5</v>
      </c>
      <c r="H29" s="26">
        <v>9.4699999999999989</v>
      </c>
      <c r="I29" s="26">
        <v>8.64</v>
      </c>
      <c r="J29" s="26">
        <f t="shared" si="1"/>
        <v>9.0549999999999997</v>
      </c>
      <c r="K29" s="26">
        <v>9.49</v>
      </c>
      <c r="L29" s="26">
        <v>8.89</v>
      </c>
      <c r="M29" s="26">
        <f t="shared" si="2"/>
        <v>9.1900000000000013</v>
      </c>
      <c r="N29" s="26">
        <v>2.41</v>
      </c>
      <c r="O29" s="26">
        <v>6.4137500000000003</v>
      </c>
    </row>
    <row r="30" spans="1:15">
      <c r="A30" s="22" t="s">
        <v>1068</v>
      </c>
      <c r="B30" s="22" t="s">
        <v>1076</v>
      </c>
      <c r="C30" s="22" t="s">
        <v>1131</v>
      </c>
      <c r="D30" s="22" t="s">
        <v>145</v>
      </c>
      <c r="E30" s="26">
        <v>6.870000000000001</v>
      </c>
      <c r="F30" s="26">
        <v>3.81</v>
      </c>
      <c r="G30" s="26">
        <f t="shared" si="0"/>
        <v>5.3400000000000007</v>
      </c>
      <c r="H30" s="26">
        <v>9.629999999999999</v>
      </c>
      <c r="I30" s="26">
        <v>9.2900000000000009</v>
      </c>
      <c r="J30" s="26">
        <f t="shared" si="1"/>
        <v>9.4600000000000009</v>
      </c>
      <c r="K30" s="26">
        <v>9.5299999999999994</v>
      </c>
      <c r="L30" s="26">
        <v>9.0300000000000011</v>
      </c>
      <c r="M30" s="26">
        <f t="shared" si="2"/>
        <v>9.2800000000000011</v>
      </c>
      <c r="N30" s="26">
        <v>3.69</v>
      </c>
      <c r="O30" s="26">
        <v>6.4070000000000009</v>
      </c>
    </row>
    <row r="31" spans="1:15">
      <c r="A31" s="22" t="s">
        <v>1070</v>
      </c>
      <c r="B31" s="22" t="s">
        <v>1077</v>
      </c>
      <c r="C31" s="22" t="s">
        <v>1132</v>
      </c>
      <c r="D31" s="22" t="s">
        <v>724</v>
      </c>
      <c r="E31" s="26">
        <v>7.6</v>
      </c>
      <c r="F31" s="26">
        <v>4.2299999999999995</v>
      </c>
      <c r="G31" s="26">
        <f t="shared" si="0"/>
        <v>5.9149999999999991</v>
      </c>
      <c r="H31" s="26">
        <v>8.870000000000001</v>
      </c>
      <c r="I31" s="26">
        <v>8.56</v>
      </c>
      <c r="J31" s="26">
        <f t="shared" si="1"/>
        <v>8.7149999999999999</v>
      </c>
      <c r="K31" s="26">
        <v>8.68</v>
      </c>
      <c r="L31" s="26">
        <v>8.1399999999999988</v>
      </c>
      <c r="M31" s="26">
        <f t="shared" si="2"/>
        <v>8.41</v>
      </c>
      <c r="N31" s="26">
        <v>6.16</v>
      </c>
      <c r="O31" s="26">
        <v>6.4064999999999994</v>
      </c>
    </row>
    <row r="32" spans="1:15">
      <c r="A32" s="22" t="s">
        <v>1070</v>
      </c>
      <c r="B32" s="22" t="s">
        <v>1080</v>
      </c>
      <c r="C32" s="22" t="s">
        <v>1133</v>
      </c>
      <c r="D32" s="22" t="s">
        <v>873</v>
      </c>
      <c r="E32" s="26">
        <v>6.04</v>
      </c>
      <c r="F32" s="26">
        <v>4.2299999999999995</v>
      </c>
      <c r="G32" s="26">
        <f t="shared" si="0"/>
        <v>5.1349999999999998</v>
      </c>
      <c r="H32" s="26">
        <v>8.6</v>
      </c>
      <c r="I32" s="26">
        <v>9.2100000000000009</v>
      </c>
      <c r="J32" s="26">
        <f t="shared" si="1"/>
        <v>8.9050000000000011</v>
      </c>
      <c r="K32" s="26">
        <v>7.98</v>
      </c>
      <c r="L32" s="26">
        <v>8.0400000000000009</v>
      </c>
      <c r="M32" s="26">
        <f t="shared" si="2"/>
        <v>8.0100000000000016</v>
      </c>
      <c r="N32" s="26">
        <v>8.0300000000000011</v>
      </c>
      <c r="O32" s="26">
        <v>6.4050000000000011</v>
      </c>
    </row>
    <row r="33" spans="1:15">
      <c r="A33" s="22" t="s">
        <v>1070</v>
      </c>
      <c r="B33" s="22" t="s">
        <v>1082</v>
      </c>
      <c r="C33" s="22" t="s">
        <v>1134</v>
      </c>
      <c r="D33" s="22" t="s">
        <v>418</v>
      </c>
      <c r="E33" s="26">
        <v>9.83</v>
      </c>
      <c r="F33" s="26">
        <v>4.2299999999999995</v>
      </c>
      <c r="G33" s="26">
        <f t="shared" si="0"/>
        <v>7.0299999999999994</v>
      </c>
      <c r="H33" s="26">
        <v>9.3899999999999988</v>
      </c>
      <c r="I33" s="26">
        <v>7.5600000000000005</v>
      </c>
      <c r="J33" s="26">
        <f t="shared" si="1"/>
        <v>8.4749999999999996</v>
      </c>
      <c r="K33" s="26">
        <v>9.9499999999999993</v>
      </c>
      <c r="L33" s="26">
        <v>9.61</v>
      </c>
      <c r="M33" s="26">
        <f t="shared" si="2"/>
        <v>9.7799999999999994</v>
      </c>
      <c r="N33" s="26">
        <v>2.06</v>
      </c>
      <c r="O33" s="26">
        <v>6.3967499999999999</v>
      </c>
    </row>
    <row r="34" spans="1:15">
      <c r="A34" s="22" t="s">
        <v>1070</v>
      </c>
      <c r="B34" s="22" t="s">
        <v>1077</v>
      </c>
      <c r="C34" s="22" t="s">
        <v>1135</v>
      </c>
      <c r="D34" s="22" t="s">
        <v>475</v>
      </c>
      <c r="E34" s="26">
        <v>8.68</v>
      </c>
      <c r="F34" s="26">
        <v>4.2299999999999995</v>
      </c>
      <c r="G34" s="26">
        <f t="shared" si="0"/>
        <v>6.4550000000000001</v>
      </c>
      <c r="H34" s="26">
        <v>9.81</v>
      </c>
      <c r="I34" s="26">
        <v>9.51</v>
      </c>
      <c r="J34" s="26">
        <f t="shared" si="1"/>
        <v>9.66</v>
      </c>
      <c r="K34" s="26">
        <v>7.92</v>
      </c>
      <c r="L34" s="26">
        <v>6.7900000000000009</v>
      </c>
      <c r="M34" s="26">
        <f t="shared" si="2"/>
        <v>7.3550000000000004</v>
      </c>
      <c r="N34" s="26">
        <v>2.7700000000000005</v>
      </c>
      <c r="O34" s="26">
        <v>6.3750000000000009</v>
      </c>
    </row>
    <row r="35" spans="1:15">
      <c r="A35" s="22" t="s">
        <v>1069</v>
      </c>
      <c r="B35" s="22" t="s">
        <v>1075</v>
      </c>
      <c r="C35" s="22" t="s">
        <v>1136</v>
      </c>
      <c r="D35" s="22" t="s">
        <v>961</v>
      </c>
      <c r="E35" s="26">
        <v>5.8199999999999994</v>
      </c>
      <c r="F35" s="26">
        <v>4.2299999999999995</v>
      </c>
      <c r="G35" s="26">
        <f t="shared" si="0"/>
        <v>5.0249999999999995</v>
      </c>
      <c r="H35" s="26">
        <v>8.06</v>
      </c>
      <c r="I35" s="26">
        <v>8.2199999999999989</v>
      </c>
      <c r="J35" s="26">
        <f t="shared" si="1"/>
        <v>8.14</v>
      </c>
      <c r="K35" s="26">
        <v>8.64</v>
      </c>
      <c r="L35" s="26">
        <v>9.49</v>
      </c>
      <c r="M35" s="26">
        <f t="shared" si="2"/>
        <v>9.0650000000000013</v>
      </c>
      <c r="N35" s="26">
        <v>9.08</v>
      </c>
      <c r="O35" s="26">
        <v>6.3730000000000002</v>
      </c>
    </row>
    <row r="36" spans="1:15">
      <c r="A36" s="22" t="s">
        <v>1070</v>
      </c>
      <c r="B36" s="22" t="s">
        <v>1083</v>
      </c>
      <c r="C36" s="22" t="s">
        <v>1137</v>
      </c>
      <c r="D36" s="22" t="s">
        <v>881</v>
      </c>
      <c r="E36" s="26">
        <v>6.12</v>
      </c>
      <c r="F36" s="26">
        <v>4.2299999999999995</v>
      </c>
      <c r="G36" s="26">
        <f t="shared" si="0"/>
        <v>5.1749999999999998</v>
      </c>
      <c r="H36" s="26">
        <v>8.379999999999999</v>
      </c>
      <c r="I36" s="26">
        <v>8.34</v>
      </c>
      <c r="J36" s="26">
        <f t="shared" si="1"/>
        <v>8.36</v>
      </c>
      <c r="K36" s="26">
        <v>8.52</v>
      </c>
      <c r="L36" s="26">
        <v>9.25</v>
      </c>
      <c r="M36" s="26">
        <f t="shared" si="2"/>
        <v>8.8849999999999998</v>
      </c>
      <c r="N36" s="26">
        <v>8.129999999999999</v>
      </c>
      <c r="O36" s="26">
        <v>6.3654999999999999</v>
      </c>
    </row>
    <row r="37" spans="1:15">
      <c r="A37" s="22" t="s">
        <v>1068</v>
      </c>
      <c r="B37" s="22" t="s">
        <v>1074</v>
      </c>
      <c r="C37" s="22" t="s">
        <v>1138</v>
      </c>
      <c r="D37" s="22" t="s">
        <v>125</v>
      </c>
      <c r="E37" s="26">
        <v>4.13</v>
      </c>
      <c r="F37" s="26">
        <v>8.32</v>
      </c>
      <c r="G37" s="26">
        <f t="shared" si="0"/>
        <v>6.2249999999999996</v>
      </c>
      <c r="H37" s="26">
        <v>7.41</v>
      </c>
      <c r="I37" s="26">
        <v>8.06</v>
      </c>
      <c r="J37" s="26">
        <f t="shared" si="1"/>
        <v>7.7350000000000003</v>
      </c>
      <c r="K37" s="26">
        <v>8.83</v>
      </c>
      <c r="L37" s="26">
        <v>10</v>
      </c>
      <c r="M37" s="26">
        <f t="shared" si="2"/>
        <v>9.4149999999999991</v>
      </c>
      <c r="N37" s="26">
        <v>6.870000000000001</v>
      </c>
      <c r="O37" s="26">
        <v>6.362750000000001</v>
      </c>
    </row>
    <row r="38" spans="1:15">
      <c r="A38" s="22" t="s">
        <v>1069</v>
      </c>
      <c r="B38" s="22" t="s">
        <v>1075</v>
      </c>
      <c r="C38" s="22" t="s">
        <v>1139</v>
      </c>
      <c r="D38" s="22" t="s">
        <v>117</v>
      </c>
      <c r="E38" s="26">
        <v>6.59</v>
      </c>
      <c r="F38" s="26">
        <v>4.2299999999999995</v>
      </c>
      <c r="G38" s="26">
        <f t="shared" si="0"/>
        <v>5.41</v>
      </c>
      <c r="H38" s="26">
        <v>8.18</v>
      </c>
      <c r="I38" s="26">
        <v>8.1000000000000014</v>
      </c>
      <c r="J38" s="26">
        <f t="shared" si="1"/>
        <v>8.14</v>
      </c>
      <c r="K38" s="26">
        <v>8.1999999999999993</v>
      </c>
      <c r="L38" s="26">
        <v>7.8800000000000008</v>
      </c>
      <c r="M38" s="26">
        <f t="shared" si="2"/>
        <v>8.0399999999999991</v>
      </c>
      <c r="N38" s="26">
        <v>9.370000000000001</v>
      </c>
      <c r="O38" s="26">
        <v>6.3445000000000009</v>
      </c>
    </row>
    <row r="39" spans="1:15">
      <c r="A39" s="22" t="s">
        <v>1068</v>
      </c>
      <c r="B39" s="22" t="s">
        <v>1078</v>
      </c>
      <c r="C39" s="22" t="s">
        <v>1140</v>
      </c>
      <c r="D39" s="22" t="s">
        <v>888</v>
      </c>
      <c r="E39" s="26">
        <v>5.4600000000000009</v>
      </c>
      <c r="F39" s="26">
        <v>9.49</v>
      </c>
      <c r="G39" s="26">
        <f t="shared" si="0"/>
        <v>7.4750000000000005</v>
      </c>
      <c r="H39" s="26">
        <v>6.73</v>
      </c>
      <c r="I39" s="26">
        <v>7.0699999999999994</v>
      </c>
      <c r="J39" s="26">
        <f t="shared" si="1"/>
        <v>6.9</v>
      </c>
      <c r="K39" s="26">
        <v>7.74</v>
      </c>
      <c r="L39" s="26">
        <v>8.68</v>
      </c>
      <c r="M39" s="26">
        <f t="shared" si="2"/>
        <v>8.2100000000000009</v>
      </c>
      <c r="N39" s="26">
        <v>8.2099999999999991</v>
      </c>
      <c r="O39" s="26">
        <v>6.3362500000000006</v>
      </c>
    </row>
    <row r="40" spans="1:15">
      <c r="A40" s="22" t="s">
        <v>1068</v>
      </c>
      <c r="B40" s="22" t="s">
        <v>1074</v>
      </c>
      <c r="C40" s="22" t="s">
        <v>1141</v>
      </c>
      <c r="D40" s="22" t="s">
        <v>58</v>
      </c>
      <c r="E40" s="26">
        <v>4.55</v>
      </c>
      <c r="F40" s="26">
        <v>8.5399999999999991</v>
      </c>
      <c r="G40" s="26">
        <f t="shared" si="0"/>
        <v>6.5449999999999999</v>
      </c>
      <c r="H40" s="26">
        <v>7.9600000000000009</v>
      </c>
      <c r="I40" s="26">
        <v>8.85</v>
      </c>
      <c r="J40" s="26">
        <f t="shared" si="1"/>
        <v>8.4050000000000011</v>
      </c>
      <c r="K40" s="26">
        <v>5.96</v>
      </c>
      <c r="L40" s="26">
        <v>6.43</v>
      </c>
      <c r="M40" s="26">
        <f t="shared" si="2"/>
        <v>6.1950000000000003</v>
      </c>
      <c r="N40" s="26">
        <v>8.09</v>
      </c>
      <c r="O40" s="26">
        <v>6.316250000000001</v>
      </c>
    </row>
    <row r="41" spans="1:15">
      <c r="A41" s="22" t="s">
        <v>1069</v>
      </c>
      <c r="B41" s="22" t="s">
        <v>1075</v>
      </c>
      <c r="C41" s="22" t="s">
        <v>1142</v>
      </c>
      <c r="D41" s="22" t="s">
        <v>770</v>
      </c>
      <c r="E41" s="26">
        <v>7.35</v>
      </c>
      <c r="F41" s="26">
        <v>4.2299999999999995</v>
      </c>
      <c r="G41" s="26">
        <f t="shared" si="0"/>
        <v>5.7899999999999991</v>
      </c>
      <c r="H41" s="26">
        <v>8.81</v>
      </c>
      <c r="I41" s="26">
        <v>8.6</v>
      </c>
      <c r="J41" s="26">
        <f t="shared" si="1"/>
        <v>8.7050000000000001</v>
      </c>
      <c r="K41" s="26">
        <v>7.8800000000000008</v>
      </c>
      <c r="L41" s="26">
        <v>7.31</v>
      </c>
      <c r="M41" s="26">
        <f t="shared" si="2"/>
        <v>7.5950000000000006</v>
      </c>
      <c r="N41" s="26">
        <v>6.67</v>
      </c>
      <c r="O41" s="26">
        <v>6.3004999999999995</v>
      </c>
    </row>
    <row r="42" spans="1:15">
      <c r="A42" s="22" t="s">
        <v>1068</v>
      </c>
      <c r="B42" s="22" t="s">
        <v>1076</v>
      </c>
      <c r="C42" s="22" t="s">
        <v>1143</v>
      </c>
      <c r="D42" s="22" t="s">
        <v>141</v>
      </c>
      <c r="E42" s="26">
        <v>7.8000000000000007</v>
      </c>
      <c r="F42" s="26">
        <v>3.66</v>
      </c>
      <c r="G42" s="26">
        <f t="shared" si="0"/>
        <v>5.73</v>
      </c>
      <c r="H42" s="26">
        <v>9.11</v>
      </c>
      <c r="I42" s="26">
        <v>8.02</v>
      </c>
      <c r="J42" s="26">
        <f t="shared" si="1"/>
        <v>8.5649999999999995</v>
      </c>
      <c r="K42" s="26">
        <v>9.89</v>
      </c>
      <c r="L42" s="26">
        <v>9.89</v>
      </c>
      <c r="M42" s="26">
        <f t="shared" si="2"/>
        <v>9.89</v>
      </c>
      <c r="N42" s="26">
        <v>3.85</v>
      </c>
      <c r="O42" s="26">
        <v>6.2987500000000001</v>
      </c>
    </row>
    <row r="43" spans="1:15">
      <c r="A43" s="22" t="s">
        <v>1070</v>
      </c>
      <c r="B43" s="22" t="s">
        <v>1081</v>
      </c>
      <c r="C43" s="22" t="s">
        <v>1144</v>
      </c>
      <c r="D43" s="22" t="s">
        <v>401</v>
      </c>
      <c r="E43" s="26">
        <v>8.48</v>
      </c>
      <c r="F43" s="26">
        <v>4.2299999999999995</v>
      </c>
      <c r="G43" s="26">
        <f t="shared" si="0"/>
        <v>6.3550000000000004</v>
      </c>
      <c r="H43" s="26">
        <v>9.370000000000001</v>
      </c>
      <c r="I43" s="26">
        <v>8.68</v>
      </c>
      <c r="J43" s="26">
        <f t="shared" si="1"/>
        <v>9.0250000000000004</v>
      </c>
      <c r="K43" s="26">
        <v>9.31</v>
      </c>
      <c r="L43" s="26">
        <v>8.81</v>
      </c>
      <c r="M43" s="26">
        <f t="shared" si="2"/>
        <v>9.06</v>
      </c>
      <c r="N43" s="26">
        <v>1.8599999999999999</v>
      </c>
      <c r="O43" s="26">
        <v>6.2924999999999995</v>
      </c>
    </row>
    <row r="44" spans="1:15">
      <c r="A44" s="22" t="s">
        <v>1068</v>
      </c>
      <c r="B44" s="22" t="s">
        <v>1074</v>
      </c>
      <c r="C44" s="22" t="s">
        <v>1145</v>
      </c>
      <c r="D44" s="22" t="s">
        <v>149</v>
      </c>
      <c r="E44" s="26">
        <v>3.2600000000000002</v>
      </c>
      <c r="F44" s="26">
        <v>8.42</v>
      </c>
      <c r="G44" s="26">
        <f t="shared" si="0"/>
        <v>5.84</v>
      </c>
      <c r="H44" s="26">
        <v>7.9</v>
      </c>
      <c r="I44" s="26">
        <v>9.77</v>
      </c>
      <c r="J44" s="26">
        <f t="shared" si="1"/>
        <v>8.8350000000000009</v>
      </c>
      <c r="K44" s="26">
        <v>5.72</v>
      </c>
      <c r="L44" s="26">
        <v>6.9499999999999993</v>
      </c>
      <c r="M44" s="26">
        <f t="shared" si="2"/>
        <v>6.3349999999999991</v>
      </c>
      <c r="N44" s="26">
        <v>7.8900000000000006</v>
      </c>
      <c r="O44" s="26">
        <v>6.2915000000000001</v>
      </c>
    </row>
    <row r="45" spans="1:15">
      <c r="A45" s="22" t="s">
        <v>1068</v>
      </c>
      <c r="B45" s="22" t="s">
        <v>1076</v>
      </c>
      <c r="C45" s="22" t="s">
        <v>1146</v>
      </c>
      <c r="D45" s="22" t="s">
        <v>27</v>
      </c>
      <c r="E45" s="26">
        <v>7.78</v>
      </c>
      <c r="F45" s="26">
        <v>3.4799999999999995</v>
      </c>
      <c r="G45" s="26">
        <f t="shared" si="0"/>
        <v>5.63</v>
      </c>
      <c r="H45" s="26">
        <v>9.73</v>
      </c>
      <c r="I45" s="26">
        <v>8.9499999999999993</v>
      </c>
      <c r="J45" s="26">
        <f t="shared" si="1"/>
        <v>9.34</v>
      </c>
      <c r="K45" s="26">
        <v>9.51</v>
      </c>
      <c r="L45" s="26">
        <v>8.4</v>
      </c>
      <c r="M45" s="26">
        <f t="shared" si="2"/>
        <v>8.9550000000000001</v>
      </c>
      <c r="N45" s="26">
        <v>2.71</v>
      </c>
      <c r="O45" s="26">
        <v>6.290750000000001</v>
      </c>
    </row>
    <row r="46" spans="1:15">
      <c r="A46" s="22" t="s">
        <v>1068</v>
      </c>
      <c r="B46" s="22" t="s">
        <v>1076</v>
      </c>
      <c r="C46" s="22" t="s">
        <v>1147</v>
      </c>
      <c r="D46" s="22" t="s">
        <v>109</v>
      </c>
      <c r="E46" s="26">
        <v>7.05</v>
      </c>
      <c r="F46" s="26">
        <v>3.95</v>
      </c>
      <c r="G46" s="26">
        <f t="shared" si="0"/>
        <v>5.5</v>
      </c>
      <c r="H46" s="26">
        <v>9.43</v>
      </c>
      <c r="I46" s="26">
        <v>8.58</v>
      </c>
      <c r="J46" s="26">
        <f t="shared" si="1"/>
        <v>9.004999999999999</v>
      </c>
      <c r="K46" s="26">
        <v>9.75</v>
      </c>
      <c r="L46" s="26">
        <v>9.65</v>
      </c>
      <c r="M46" s="26">
        <f t="shared" si="2"/>
        <v>9.6999999999999993</v>
      </c>
      <c r="N46" s="26">
        <v>3.08</v>
      </c>
      <c r="O46" s="26">
        <v>6.2897499999999997</v>
      </c>
    </row>
    <row r="47" spans="1:15">
      <c r="A47" s="22" t="s">
        <v>1070</v>
      </c>
      <c r="B47" s="22" t="s">
        <v>1077</v>
      </c>
      <c r="C47" s="22" t="s">
        <v>1148</v>
      </c>
      <c r="D47" s="22" t="s">
        <v>341</v>
      </c>
      <c r="E47" s="26">
        <v>8.66</v>
      </c>
      <c r="F47" s="26">
        <v>4.2299999999999995</v>
      </c>
      <c r="G47" s="26">
        <f t="shared" si="0"/>
        <v>6.4450000000000003</v>
      </c>
      <c r="H47" s="26">
        <v>9.51</v>
      </c>
      <c r="I47" s="26">
        <v>8.83</v>
      </c>
      <c r="J47" s="26">
        <f t="shared" si="1"/>
        <v>9.17</v>
      </c>
      <c r="K47" s="26">
        <v>9.2100000000000009</v>
      </c>
      <c r="L47" s="26">
        <v>8.5</v>
      </c>
      <c r="M47" s="26">
        <f t="shared" si="2"/>
        <v>8.8550000000000004</v>
      </c>
      <c r="N47" s="26">
        <v>1.33</v>
      </c>
      <c r="O47" s="26">
        <v>6.2819999999999991</v>
      </c>
    </row>
    <row r="48" spans="1:15">
      <c r="A48" s="22" t="s">
        <v>1068</v>
      </c>
      <c r="B48" s="22" t="s">
        <v>1079</v>
      </c>
      <c r="C48" s="22" t="s">
        <v>1149</v>
      </c>
      <c r="D48" s="22" t="s">
        <v>62</v>
      </c>
      <c r="E48" s="26">
        <v>5.8599999999999994</v>
      </c>
      <c r="F48" s="26">
        <v>8.52</v>
      </c>
      <c r="G48" s="26">
        <f t="shared" si="0"/>
        <v>7.1899999999999995</v>
      </c>
      <c r="H48" s="26">
        <v>7.62</v>
      </c>
      <c r="I48" s="26">
        <v>7.8000000000000007</v>
      </c>
      <c r="J48" s="26">
        <f t="shared" si="1"/>
        <v>7.7100000000000009</v>
      </c>
      <c r="K48" s="26">
        <v>8.81</v>
      </c>
      <c r="L48" s="26">
        <v>9.81</v>
      </c>
      <c r="M48" s="26">
        <f t="shared" si="2"/>
        <v>9.31</v>
      </c>
      <c r="N48" s="26">
        <v>3.83</v>
      </c>
      <c r="O48" s="26">
        <v>6.2754999999999992</v>
      </c>
    </row>
    <row r="49" spans="1:15">
      <c r="A49" s="22" t="s">
        <v>1068</v>
      </c>
      <c r="B49" s="22" t="s">
        <v>1076</v>
      </c>
      <c r="C49" s="22" t="s">
        <v>1076</v>
      </c>
      <c r="D49" s="22" t="s">
        <v>93</v>
      </c>
      <c r="E49" s="26">
        <v>5.9399999999999995</v>
      </c>
      <c r="F49" s="26">
        <v>3.93</v>
      </c>
      <c r="G49" s="26">
        <f t="shared" si="0"/>
        <v>4.9349999999999996</v>
      </c>
      <c r="H49" s="26">
        <v>8.24</v>
      </c>
      <c r="I49" s="26">
        <v>7.84</v>
      </c>
      <c r="J49" s="26">
        <f t="shared" si="1"/>
        <v>8.0399999999999991</v>
      </c>
      <c r="K49" s="26">
        <v>9.77</v>
      </c>
      <c r="L49" s="26">
        <v>9.9499999999999993</v>
      </c>
      <c r="M49" s="26">
        <f t="shared" si="2"/>
        <v>9.86</v>
      </c>
      <c r="N49" s="26">
        <v>7.4</v>
      </c>
      <c r="O49" s="26">
        <v>6.2667499999999992</v>
      </c>
    </row>
    <row r="50" spans="1:15">
      <c r="A50" s="22" t="s">
        <v>1068</v>
      </c>
      <c r="B50" s="22" t="s">
        <v>1076</v>
      </c>
      <c r="C50" s="22" t="s">
        <v>1150</v>
      </c>
      <c r="D50" s="22" t="s">
        <v>92</v>
      </c>
      <c r="E50" s="26">
        <v>7.6400000000000006</v>
      </c>
      <c r="F50" s="26">
        <v>3.5599999999999996</v>
      </c>
      <c r="G50" s="26">
        <f t="shared" si="0"/>
        <v>5.6</v>
      </c>
      <c r="H50" s="26">
        <v>9.69</v>
      </c>
      <c r="I50" s="26">
        <v>9.01</v>
      </c>
      <c r="J50" s="26">
        <f t="shared" si="1"/>
        <v>9.35</v>
      </c>
      <c r="K50" s="26">
        <v>9.41</v>
      </c>
      <c r="L50" s="26">
        <v>8.2799999999999994</v>
      </c>
      <c r="M50" s="26">
        <f t="shared" si="2"/>
        <v>8.8449999999999989</v>
      </c>
      <c r="N50" s="26">
        <v>2.59</v>
      </c>
      <c r="O50" s="26">
        <v>6.2582499999999994</v>
      </c>
    </row>
    <row r="51" spans="1:15">
      <c r="A51" s="22" t="s">
        <v>1069</v>
      </c>
      <c r="B51" s="22" t="s">
        <v>1075</v>
      </c>
      <c r="C51" s="22" t="s">
        <v>1151</v>
      </c>
      <c r="D51" s="22" t="s">
        <v>1015</v>
      </c>
      <c r="E51" s="26">
        <v>8.6999999999999993</v>
      </c>
      <c r="F51" s="26">
        <v>4.2299999999999995</v>
      </c>
      <c r="G51" s="26">
        <f t="shared" si="0"/>
        <v>6.4649999999999999</v>
      </c>
      <c r="H51" s="26">
        <v>6.93</v>
      </c>
      <c r="I51" s="26">
        <v>6.7100000000000009</v>
      </c>
      <c r="J51" s="26">
        <f t="shared" si="1"/>
        <v>6.82</v>
      </c>
      <c r="K51" s="26">
        <v>9.09</v>
      </c>
      <c r="L51" s="26">
        <v>7.82</v>
      </c>
      <c r="M51" s="26">
        <f t="shared" si="2"/>
        <v>8.4550000000000001</v>
      </c>
      <c r="N51" s="26">
        <v>9.69</v>
      </c>
      <c r="O51" s="26">
        <v>6.2404999999999999</v>
      </c>
    </row>
    <row r="52" spans="1:15">
      <c r="A52" s="22" t="s">
        <v>1070</v>
      </c>
      <c r="B52" s="22" t="s">
        <v>1080</v>
      </c>
      <c r="C52" s="22" t="s">
        <v>1152</v>
      </c>
      <c r="D52" s="22" t="s">
        <v>1035</v>
      </c>
      <c r="E52" s="26">
        <v>5.12</v>
      </c>
      <c r="F52" s="26">
        <v>4.2299999999999995</v>
      </c>
      <c r="G52" s="26">
        <f t="shared" si="0"/>
        <v>4.6749999999999998</v>
      </c>
      <c r="H52" s="26">
        <v>8.0400000000000009</v>
      </c>
      <c r="I52" s="26">
        <v>8.52</v>
      </c>
      <c r="J52" s="26">
        <f t="shared" si="1"/>
        <v>8.2800000000000011</v>
      </c>
      <c r="K52" s="26">
        <v>7.6400000000000006</v>
      </c>
      <c r="L52" s="26">
        <v>8.06</v>
      </c>
      <c r="M52" s="26">
        <f t="shared" si="2"/>
        <v>7.8500000000000005</v>
      </c>
      <c r="N52" s="26">
        <v>9.91</v>
      </c>
      <c r="O52" s="26">
        <v>6.2352500000000006</v>
      </c>
    </row>
    <row r="53" spans="1:15">
      <c r="A53" s="22" t="s">
        <v>1070</v>
      </c>
      <c r="B53" s="22" t="s">
        <v>1081</v>
      </c>
      <c r="C53" s="22" t="s">
        <v>1153</v>
      </c>
      <c r="D53" s="22" t="s">
        <v>196</v>
      </c>
      <c r="E53" s="26">
        <v>9.85</v>
      </c>
      <c r="F53" s="26">
        <v>4.2299999999999995</v>
      </c>
      <c r="G53" s="26">
        <f t="shared" si="0"/>
        <v>7.0399999999999991</v>
      </c>
      <c r="H53" s="26">
        <v>9.9700000000000006</v>
      </c>
      <c r="I53" s="26">
        <v>8.120000000000001</v>
      </c>
      <c r="J53" s="26">
        <f t="shared" si="1"/>
        <v>9.0450000000000017</v>
      </c>
      <c r="K53" s="26">
        <v>9.83</v>
      </c>
      <c r="L53" s="26">
        <v>7.25</v>
      </c>
      <c r="M53" s="26">
        <f t="shared" si="2"/>
        <v>8.5399999999999991</v>
      </c>
      <c r="N53" s="26">
        <v>0.1</v>
      </c>
      <c r="O53" s="26">
        <v>6.2167500000000011</v>
      </c>
    </row>
    <row r="54" spans="1:15">
      <c r="A54" s="22" t="s">
        <v>1068</v>
      </c>
      <c r="B54" s="22" t="s">
        <v>1076</v>
      </c>
      <c r="C54" s="22" t="s">
        <v>1154</v>
      </c>
      <c r="D54" s="22" t="s">
        <v>157</v>
      </c>
      <c r="E54" s="26">
        <v>7.31</v>
      </c>
      <c r="F54" s="26">
        <v>4.03</v>
      </c>
      <c r="G54" s="26">
        <f t="shared" si="0"/>
        <v>5.67</v>
      </c>
      <c r="H54" s="26">
        <v>9.61</v>
      </c>
      <c r="I54" s="26">
        <v>9.15</v>
      </c>
      <c r="J54" s="26">
        <f t="shared" si="1"/>
        <v>9.379999999999999</v>
      </c>
      <c r="K54" s="26">
        <v>9.25</v>
      </c>
      <c r="L54" s="26">
        <v>8.120000000000001</v>
      </c>
      <c r="M54" s="26">
        <f t="shared" si="2"/>
        <v>8.6850000000000005</v>
      </c>
      <c r="N54" s="26">
        <v>1.94</v>
      </c>
      <c r="O54" s="26">
        <v>6.1972499999999995</v>
      </c>
    </row>
    <row r="55" spans="1:15">
      <c r="A55" s="22" t="s">
        <v>1070</v>
      </c>
      <c r="B55" s="22" t="s">
        <v>1077</v>
      </c>
      <c r="C55" s="22" t="s">
        <v>1155</v>
      </c>
      <c r="D55" s="22" t="s">
        <v>314</v>
      </c>
      <c r="E55" s="26">
        <v>8.2799999999999994</v>
      </c>
      <c r="F55" s="26">
        <v>4.2299999999999995</v>
      </c>
      <c r="G55" s="26">
        <f t="shared" si="0"/>
        <v>6.254999999999999</v>
      </c>
      <c r="H55" s="26">
        <v>9.49</v>
      </c>
      <c r="I55" s="26">
        <v>9.23</v>
      </c>
      <c r="J55" s="26">
        <f t="shared" si="1"/>
        <v>9.36</v>
      </c>
      <c r="K55" s="26">
        <v>8.91</v>
      </c>
      <c r="L55" s="26">
        <v>7.74</v>
      </c>
      <c r="M55" s="26">
        <f t="shared" si="2"/>
        <v>8.3249999999999993</v>
      </c>
      <c r="N55" s="26">
        <v>1.07</v>
      </c>
      <c r="O55" s="26">
        <v>6.1954999999999991</v>
      </c>
    </row>
    <row r="56" spans="1:15">
      <c r="A56" s="22" t="s">
        <v>1071</v>
      </c>
      <c r="B56" s="22" t="s">
        <v>1084</v>
      </c>
      <c r="C56" s="22" t="s">
        <v>1156</v>
      </c>
      <c r="D56" s="22" t="s">
        <v>440</v>
      </c>
      <c r="E56" s="26">
        <v>8.32</v>
      </c>
      <c r="F56" s="26">
        <v>4.2299999999999995</v>
      </c>
      <c r="G56" s="26">
        <f t="shared" si="0"/>
        <v>6.2750000000000004</v>
      </c>
      <c r="H56" s="26">
        <v>9.25</v>
      </c>
      <c r="I56" s="26">
        <v>8.5</v>
      </c>
      <c r="J56" s="26">
        <f t="shared" si="1"/>
        <v>8.875</v>
      </c>
      <c r="K56" s="26">
        <v>9.0500000000000007</v>
      </c>
      <c r="L56" s="26">
        <v>8</v>
      </c>
      <c r="M56" s="26">
        <f t="shared" si="2"/>
        <v>8.5250000000000004</v>
      </c>
      <c r="N56" s="26">
        <v>2.31</v>
      </c>
      <c r="O56" s="26">
        <v>6.1847500000000002</v>
      </c>
    </row>
    <row r="57" spans="1:15">
      <c r="A57" s="22" t="s">
        <v>1070</v>
      </c>
      <c r="B57" s="22" t="s">
        <v>1080</v>
      </c>
      <c r="C57" s="22" t="s">
        <v>1157</v>
      </c>
      <c r="D57" s="22" t="s">
        <v>877</v>
      </c>
      <c r="E57" s="26">
        <v>6.37</v>
      </c>
      <c r="F57" s="26">
        <v>4.2299999999999995</v>
      </c>
      <c r="G57" s="26">
        <f t="shared" si="0"/>
        <v>5.3</v>
      </c>
      <c r="H57" s="26">
        <v>7.5600000000000005</v>
      </c>
      <c r="I57" s="26">
        <v>7.6</v>
      </c>
      <c r="J57" s="26">
        <f t="shared" si="1"/>
        <v>7.58</v>
      </c>
      <c r="K57" s="26">
        <v>8.9700000000000006</v>
      </c>
      <c r="L57" s="26">
        <v>9.629999999999999</v>
      </c>
      <c r="M57" s="26">
        <f t="shared" si="2"/>
        <v>9.3000000000000007</v>
      </c>
      <c r="N57" s="26">
        <v>8.07</v>
      </c>
      <c r="O57" s="26">
        <v>6.1800000000000006</v>
      </c>
    </row>
    <row r="58" spans="1:15">
      <c r="A58" s="22" t="s">
        <v>1070</v>
      </c>
      <c r="B58" s="22" t="s">
        <v>1077</v>
      </c>
      <c r="C58" s="22" t="s">
        <v>1158</v>
      </c>
      <c r="D58" s="22" t="s">
        <v>451</v>
      </c>
      <c r="E58" s="26">
        <v>8.91</v>
      </c>
      <c r="F58" s="26">
        <v>4.2299999999999995</v>
      </c>
      <c r="G58" s="26">
        <f t="shared" si="0"/>
        <v>6.57</v>
      </c>
      <c r="H58" s="26">
        <v>8.7899999999999991</v>
      </c>
      <c r="I58" s="26">
        <v>7.9</v>
      </c>
      <c r="J58" s="26">
        <f t="shared" si="1"/>
        <v>8.3449999999999989</v>
      </c>
      <c r="K58" s="26">
        <v>9.5499999999999989</v>
      </c>
      <c r="L58" s="26">
        <v>8.6199999999999992</v>
      </c>
      <c r="M58" s="26">
        <f t="shared" si="2"/>
        <v>9.0849999999999991</v>
      </c>
      <c r="N58" s="26">
        <v>2.4500000000000002</v>
      </c>
      <c r="O58" s="26">
        <v>6.1709999999999994</v>
      </c>
    </row>
    <row r="59" spans="1:15">
      <c r="A59" s="22" t="s">
        <v>1068</v>
      </c>
      <c r="B59" s="22" t="s">
        <v>1076</v>
      </c>
      <c r="C59" s="22" t="s">
        <v>1159</v>
      </c>
      <c r="D59" s="22" t="s">
        <v>88</v>
      </c>
      <c r="E59" s="26">
        <v>7.21</v>
      </c>
      <c r="F59" s="26">
        <v>3.7199999999999998</v>
      </c>
      <c r="G59" s="26">
        <f t="shared" si="0"/>
        <v>5.4649999999999999</v>
      </c>
      <c r="H59" s="26">
        <v>9.89</v>
      </c>
      <c r="I59" s="26">
        <v>9.89</v>
      </c>
      <c r="J59" s="26">
        <f t="shared" si="1"/>
        <v>9.89</v>
      </c>
      <c r="K59" s="26">
        <v>7.25</v>
      </c>
      <c r="L59" s="26">
        <v>6.27</v>
      </c>
      <c r="M59" s="26">
        <f t="shared" si="2"/>
        <v>6.76</v>
      </c>
      <c r="N59" s="26">
        <v>3.2800000000000002</v>
      </c>
      <c r="O59" s="26">
        <v>6.1697500000000005</v>
      </c>
    </row>
    <row r="60" spans="1:15">
      <c r="A60" s="22" t="s">
        <v>1068</v>
      </c>
      <c r="B60" s="22" t="s">
        <v>1074</v>
      </c>
      <c r="C60" s="22" t="s">
        <v>1160</v>
      </c>
      <c r="D60" s="22" t="s">
        <v>54</v>
      </c>
      <c r="E60" s="26">
        <v>3.4799999999999995</v>
      </c>
      <c r="F60" s="26">
        <v>8.1999999999999993</v>
      </c>
      <c r="G60" s="26">
        <f t="shared" si="0"/>
        <v>5.84</v>
      </c>
      <c r="H60" s="26">
        <v>7.09</v>
      </c>
      <c r="I60" s="26">
        <v>7.8800000000000008</v>
      </c>
      <c r="J60" s="26">
        <f t="shared" si="1"/>
        <v>7.4850000000000003</v>
      </c>
      <c r="K60" s="26">
        <v>7.43</v>
      </c>
      <c r="L60" s="26">
        <v>9.83</v>
      </c>
      <c r="M60" s="26">
        <f t="shared" si="2"/>
        <v>8.629999999999999</v>
      </c>
      <c r="N60" s="26">
        <v>7.84</v>
      </c>
      <c r="O60" s="26">
        <v>6.1582499999999998</v>
      </c>
    </row>
    <row r="61" spans="1:15">
      <c r="A61" s="22" t="s">
        <v>1068</v>
      </c>
      <c r="B61" s="22" t="s">
        <v>1079</v>
      </c>
      <c r="C61" s="22" t="s">
        <v>1079</v>
      </c>
      <c r="D61" s="22" t="s">
        <v>32</v>
      </c>
      <c r="E61" s="26">
        <v>5.26</v>
      </c>
      <c r="F61" s="26">
        <v>8.56</v>
      </c>
      <c r="G61" s="26">
        <f t="shared" si="0"/>
        <v>6.91</v>
      </c>
      <c r="H61" s="26">
        <v>7.7</v>
      </c>
      <c r="I61" s="26">
        <v>8</v>
      </c>
      <c r="J61" s="26">
        <f t="shared" si="1"/>
        <v>7.85</v>
      </c>
      <c r="K61" s="26">
        <v>8.379999999999999</v>
      </c>
      <c r="L61" s="26">
        <v>9.7099999999999991</v>
      </c>
      <c r="M61" s="26">
        <f t="shared" si="2"/>
        <v>9.0449999999999982</v>
      </c>
      <c r="N61" s="26">
        <v>3.2600000000000002</v>
      </c>
      <c r="O61" s="26">
        <v>6.1577499999999992</v>
      </c>
    </row>
    <row r="62" spans="1:15">
      <c r="A62" s="22" t="s">
        <v>1068</v>
      </c>
      <c r="B62" s="22" t="s">
        <v>1076</v>
      </c>
      <c r="C62" s="22" t="s">
        <v>1161</v>
      </c>
      <c r="D62" s="22" t="s">
        <v>101</v>
      </c>
      <c r="E62" s="26">
        <v>6.08</v>
      </c>
      <c r="F62" s="26">
        <v>3.97</v>
      </c>
      <c r="G62" s="26">
        <f t="shared" si="0"/>
        <v>5.0250000000000004</v>
      </c>
      <c r="H62" s="26">
        <v>9.31</v>
      </c>
      <c r="I62" s="26">
        <v>9.1300000000000008</v>
      </c>
      <c r="J62" s="26">
        <f t="shared" si="1"/>
        <v>9.2200000000000006</v>
      </c>
      <c r="K62" s="26">
        <v>8.93</v>
      </c>
      <c r="L62" s="26">
        <v>8.16</v>
      </c>
      <c r="M62" s="26">
        <f t="shared" si="2"/>
        <v>8.5449999999999999</v>
      </c>
      <c r="N62" s="26">
        <v>3.87</v>
      </c>
      <c r="O62" s="26">
        <v>6.1520000000000001</v>
      </c>
    </row>
    <row r="63" spans="1:15">
      <c r="A63" s="22" t="s">
        <v>1068</v>
      </c>
      <c r="B63" s="22" t="s">
        <v>1076</v>
      </c>
      <c r="C63" s="22" t="s">
        <v>1162</v>
      </c>
      <c r="D63" s="22" t="s">
        <v>45</v>
      </c>
      <c r="E63" s="26">
        <v>5.2</v>
      </c>
      <c r="F63" s="26">
        <v>3.87</v>
      </c>
      <c r="G63" s="26">
        <f t="shared" si="0"/>
        <v>4.5350000000000001</v>
      </c>
      <c r="H63" s="26">
        <v>9.15</v>
      </c>
      <c r="I63" s="26">
        <v>9.41</v>
      </c>
      <c r="J63" s="26">
        <f t="shared" si="1"/>
        <v>9.2800000000000011</v>
      </c>
      <c r="K63" s="26">
        <v>8.36</v>
      </c>
      <c r="L63" s="26">
        <v>7.9</v>
      </c>
      <c r="M63" s="26">
        <f t="shared" si="2"/>
        <v>8.129999999999999</v>
      </c>
      <c r="N63" s="26">
        <v>5.45</v>
      </c>
      <c r="O63" s="26">
        <v>6.1462500000000002</v>
      </c>
    </row>
    <row r="64" spans="1:15">
      <c r="A64" s="22" t="s">
        <v>1070</v>
      </c>
      <c r="B64" s="22" t="s">
        <v>1083</v>
      </c>
      <c r="C64" s="22" t="s">
        <v>1163</v>
      </c>
      <c r="D64" s="22" t="s">
        <v>884</v>
      </c>
      <c r="E64" s="26">
        <v>7.1499999999999995</v>
      </c>
      <c r="F64" s="26">
        <v>4.2299999999999995</v>
      </c>
      <c r="G64" s="26">
        <f t="shared" si="0"/>
        <v>5.6899999999999995</v>
      </c>
      <c r="H64" s="26">
        <v>7.27</v>
      </c>
      <c r="I64" s="26">
        <v>7.21</v>
      </c>
      <c r="J64" s="26">
        <f t="shared" si="1"/>
        <v>7.24</v>
      </c>
      <c r="K64" s="26">
        <v>8.99</v>
      </c>
      <c r="L64" s="26">
        <v>9.31</v>
      </c>
      <c r="M64" s="26">
        <f t="shared" si="2"/>
        <v>9.15</v>
      </c>
      <c r="N64" s="26">
        <v>8.17</v>
      </c>
      <c r="O64" s="26">
        <v>6.1459999999999999</v>
      </c>
    </row>
    <row r="65" spans="1:15">
      <c r="A65" s="22" t="s">
        <v>1068</v>
      </c>
      <c r="B65" s="22" t="s">
        <v>1076</v>
      </c>
      <c r="C65" s="22" t="s">
        <v>1164</v>
      </c>
      <c r="D65" s="22" t="s">
        <v>111</v>
      </c>
      <c r="E65" s="26">
        <v>6.3100000000000005</v>
      </c>
      <c r="F65" s="26">
        <v>3.79</v>
      </c>
      <c r="G65" s="26">
        <f t="shared" si="0"/>
        <v>5.0500000000000007</v>
      </c>
      <c r="H65" s="26">
        <v>9.3500000000000014</v>
      </c>
      <c r="I65" s="26">
        <v>9.09</v>
      </c>
      <c r="J65" s="26">
        <f t="shared" si="1"/>
        <v>9.2200000000000006</v>
      </c>
      <c r="K65" s="26">
        <v>9.0300000000000011</v>
      </c>
      <c r="L65" s="26">
        <v>8.24</v>
      </c>
      <c r="M65" s="26">
        <f t="shared" si="2"/>
        <v>8.6350000000000016</v>
      </c>
      <c r="N65" s="26">
        <v>3.3800000000000003</v>
      </c>
      <c r="O65" s="26">
        <v>6.1227500000000008</v>
      </c>
    </row>
    <row r="66" spans="1:15">
      <c r="A66" s="22" t="s">
        <v>1070</v>
      </c>
      <c r="B66" s="22" t="s">
        <v>1077</v>
      </c>
      <c r="C66" s="22" t="s">
        <v>1165</v>
      </c>
      <c r="D66" s="22" t="s">
        <v>385</v>
      </c>
      <c r="E66" s="26">
        <v>8.18</v>
      </c>
      <c r="F66" s="26">
        <v>4.2299999999999995</v>
      </c>
      <c r="G66" s="26">
        <f t="shared" si="0"/>
        <v>6.2050000000000001</v>
      </c>
      <c r="H66" s="26">
        <v>8.68</v>
      </c>
      <c r="I66" s="26">
        <v>8.08</v>
      </c>
      <c r="J66" s="26">
        <f t="shared" si="1"/>
        <v>8.379999999999999</v>
      </c>
      <c r="K66" s="26">
        <v>9.67</v>
      </c>
      <c r="L66" s="26">
        <v>9.69</v>
      </c>
      <c r="M66" s="26">
        <f t="shared" si="2"/>
        <v>9.68</v>
      </c>
      <c r="N66" s="26">
        <v>1.7799999999999998</v>
      </c>
      <c r="O66" s="26">
        <v>6.1142500000000002</v>
      </c>
    </row>
    <row r="67" spans="1:15">
      <c r="A67" s="22" t="s">
        <v>1068</v>
      </c>
      <c r="B67" s="22" t="s">
        <v>1076</v>
      </c>
      <c r="C67" s="22" t="s">
        <v>1166</v>
      </c>
      <c r="D67" s="22" t="s">
        <v>84</v>
      </c>
      <c r="E67" s="26">
        <v>5.5</v>
      </c>
      <c r="F67" s="26">
        <v>3.46</v>
      </c>
      <c r="G67" s="26">
        <f t="shared" ref="G67:G130" si="3">(E67*0.5)+(F67*0.5)</f>
        <v>4.4800000000000004</v>
      </c>
      <c r="H67" s="26">
        <v>9.0300000000000011</v>
      </c>
      <c r="I67" s="26">
        <v>8.93</v>
      </c>
      <c r="J67" s="26">
        <f t="shared" ref="J67:J130" si="4">(H67*0.5)+(I67*0.5)</f>
        <v>8.98</v>
      </c>
      <c r="K67" s="26">
        <v>8.5399999999999991</v>
      </c>
      <c r="L67" s="26">
        <v>8.36</v>
      </c>
      <c r="M67" s="26">
        <f t="shared" ref="M67:M130" si="5">(K67*0.5)+(L67*0.5)</f>
        <v>8.4499999999999993</v>
      </c>
      <c r="N67" s="26">
        <v>5.67</v>
      </c>
      <c r="O67" s="26">
        <v>6.0975000000000001</v>
      </c>
    </row>
    <row r="68" spans="1:15">
      <c r="A68" s="22" t="s">
        <v>1069</v>
      </c>
      <c r="B68" s="22" t="s">
        <v>1075</v>
      </c>
      <c r="C68" s="22" t="s">
        <v>1167</v>
      </c>
      <c r="D68" s="22" t="s">
        <v>811</v>
      </c>
      <c r="E68" s="26">
        <v>9.0300000000000011</v>
      </c>
      <c r="F68" s="26">
        <v>4.2299999999999995</v>
      </c>
      <c r="G68" s="26">
        <f t="shared" si="3"/>
        <v>6.6300000000000008</v>
      </c>
      <c r="H68" s="26">
        <v>7.0699999999999994</v>
      </c>
      <c r="I68" s="26">
        <v>6.75</v>
      </c>
      <c r="J68" s="26">
        <f t="shared" si="4"/>
        <v>6.91</v>
      </c>
      <c r="K68" s="26">
        <v>9.3899999999999988</v>
      </c>
      <c r="L68" s="26">
        <v>7.86</v>
      </c>
      <c r="M68" s="26">
        <f t="shared" si="5"/>
        <v>8.625</v>
      </c>
      <c r="N68" s="26">
        <v>7.22</v>
      </c>
      <c r="O68" s="26">
        <v>6.0917500000000002</v>
      </c>
    </row>
    <row r="69" spans="1:15">
      <c r="A69" s="22" t="s">
        <v>1068</v>
      </c>
      <c r="B69" s="22" t="s">
        <v>1076</v>
      </c>
      <c r="C69" s="22" t="s">
        <v>1168</v>
      </c>
      <c r="D69" s="22" t="s">
        <v>129</v>
      </c>
      <c r="E69" s="26">
        <v>7.1099999999999994</v>
      </c>
      <c r="F69" s="26">
        <v>3.4200000000000004</v>
      </c>
      <c r="G69" s="26">
        <f t="shared" si="3"/>
        <v>5.2649999999999997</v>
      </c>
      <c r="H69" s="26">
        <v>9.91</v>
      </c>
      <c r="I69" s="26">
        <v>9.9700000000000006</v>
      </c>
      <c r="J69" s="26">
        <f t="shared" si="4"/>
        <v>9.9400000000000013</v>
      </c>
      <c r="K69" s="26">
        <v>5.08</v>
      </c>
      <c r="L69" s="26">
        <v>4.63</v>
      </c>
      <c r="M69" s="26">
        <f t="shared" si="5"/>
        <v>4.8550000000000004</v>
      </c>
      <c r="N69" s="26">
        <v>5.61</v>
      </c>
      <c r="O69" s="26">
        <v>6.0845000000000002</v>
      </c>
    </row>
    <row r="70" spans="1:15">
      <c r="A70" s="22" t="s">
        <v>1068</v>
      </c>
      <c r="B70" s="22" t="s">
        <v>1074</v>
      </c>
      <c r="C70" s="22" t="s">
        <v>1169</v>
      </c>
      <c r="D70" s="22" t="s">
        <v>792</v>
      </c>
      <c r="E70" s="26">
        <v>4.6100000000000003</v>
      </c>
      <c r="F70" s="26">
        <v>9.65</v>
      </c>
      <c r="G70" s="26">
        <f t="shared" si="3"/>
        <v>7.1300000000000008</v>
      </c>
      <c r="H70" s="26">
        <v>6.7900000000000009</v>
      </c>
      <c r="I70" s="26">
        <v>7.13</v>
      </c>
      <c r="J70" s="26">
        <f t="shared" si="4"/>
        <v>6.9600000000000009</v>
      </c>
      <c r="K70" s="26">
        <v>7.13</v>
      </c>
      <c r="L70" s="26">
        <v>8.44</v>
      </c>
      <c r="M70" s="26">
        <f t="shared" si="5"/>
        <v>7.7850000000000001</v>
      </c>
      <c r="N70" s="26">
        <v>6.9499999999999993</v>
      </c>
      <c r="O70" s="26">
        <v>6.0812499999999998</v>
      </c>
    </row>
    <row r="71" spans="1:15">
      <c r="A71" s="22" t="s">
        <v>1068</v>
      </c>
      <c r="B71" s="22" t="s">
        <v>1076</v>
      </c>
      <c r="C71" s="22" t="s">
        <v>1170</v>
      </c>
      <c r="D71" s="22" t="s">
        <v>565</v>
      </c>
      <c r="E71" s="26">
        <v>5.72</v>
      </c>
      <c r="F71" s="26">
        <v>3.7</v>
      </c>
      <c r="G71" s="26">
        <f t="shared" si="3"/>
        <v>4.71</v>
      </c>
      <c r="H71" s="26">
        <v>9.1900000000000013</v>
      </c>
      <c r="I71" s="26">
        <v>9.0500000000000007</v>
      </c>
      <c r="J71" s="26">
        <f t="shared" si="4"/>
        <v>9.120000000000001</v>
      </c>
      <c r="K71" s="26">
        <v>8.7899999999999991</v>
      </c>
      <c r="L71" s="26">
        <v>8.34</v>
      </c>
      <c r="M71" s="26">
        <f t="shared" si="5"/>
        <v>8.5649999999999995</v>
      </c>
      <c r="N71" s="26">
        <v>4.21</v>
      </c>
      <c r="O71" s="26">
        <v>6.0752500000000005</v>
      </c>
    </row>
    <row r="72" spans="1:15">
      <c r="A72" s="22" t="s">
        <v>1070</v>
      </c>
      <c r="B72" s="22" t="s">
        <v>1083</v>
      </c>
      <c r="C72" s="22" t="s">
        <v>1171</v>
      </c>
      <c r="D72" s="22" t="s">
        <v>818</v>
      </c>
      <c r="E72" s="26">
        <v>5.64</v>
      </c>
      <c r="F72" s="26">
        <v>4.2299999999999995</v>
      </c>
      <c r="G72" s="26">
        <f t="shared" si="3"/>
        <v>4.9349999999999996</v>
      </c>
      <c r="H72" s="26">
        <v>8.2799999999999994</v>
      </c>
      <c r="I72" s="26">
        <v>8.4599999999999991</v>
      </c>
      <c r="J72" s="26">
        <f t="shared" si="4"/>
        <v>8.3699999999999992</v>
      </c>
      <c r="K72" s="26">
        <v>7.78</v>
      </c>
      <c r="L72" s="26">
        <v>7.84</v>
      </c>
      <c r="M72" s="26">
        <f t="shared" si="5"/>
        <v>7.8100000000000005</v>
      </c>
      <c r="N72" s="26">
        <v>7.3</v>
      </c>
      <c r="O72" s="26">
        <v>6.0647499999999992</v>
      </c>
    </row>
    <row r="73" spans="1:15">
      <c r="A73" s="22" t="s">
        <v>1070</v>
      </c>
      <c r="B73" s="22" t="s">
        <v>1077</v>
      </c>
      <c r="C73" s="22" t="s">
        <v>1172</v>
      </c>
      <c r="D73" s="22" t="s">
        <v>528</v>
      </c>
      <c r="E73" s="26">
        <v>6.61</v>
      </c>
      <c r="F73" s="26">
        <v>4.2299999999999995</v>
      </c>
      <c r="G73" s="26">
        <f t="shared" si="3"/>
        <v>5.42</v>
      </c>
      <c r="H73" s="26">
        <v>8.93</v>
      </c>
      <c r="I73" s="26">
        <v>9.33</v>
      </c>
      <c r="J73" s="26">
        <f t="shared" si="4"/>
        <v>9.129999999999999</v>
      </c>
      <c r="K73" s="26">
        <v>7.9600000000000009</v>
      </c>
      <c r="L73" s="26">
        <v>7.58</v>
      </c>
      <c r="M73" s="26">
        <f t="shared" si="5"/>
        <v>7.7700000000000005</v>
      </c>
      <c r="N73" s="26">
        <v>3.4799999999999995</v>
      </c>
      <c r="O73" s="26">
        <v>6.0639999999999992</v>
      </c>
    </row>
    <row r="74" spans="1:15">
      <c r="A74" s="22" t="s">
        <v>1070</v>
      </c>
      <c r="B74" s="22" t="s">
        <v>1081</v>
      </c>
      <c r="C74" s="22" t="s">
        <v>1173</v>
      </c>
      <c r="D74" s="22" t="s">
        <v>383</v>
      </c>
      <c r="E74" s="26">
        <v>7.41</v>
      </c>
      <c r="F74" s="26">
        <v>4.2299999999999995</v>
      </c>
      <c r="G74" s="26">
        <f t="shared" si="3"/>
        <v>5.82</v>
      </c>
      <c r="H74" s="26">
        <v>9.23</v>
      </c>
      <c r="I74" s="26">
        <v>9.370000000000001</v>
      </c>
      <c r="J74" s="26">
        <f t="shared" si="4"/>
        <v>9.3000000000000007</v>
      </c>
      <c r="K74" s="26">
        <v>8.2199999999999989</v>
      </c>
      <c r="L74" s="26">
        <v>7.5</v>
      </c>
      <c r="M74" s="26">
        <f t="shared" si="5"/>
        <v>7.8599999999999994</v>
      </c>
      <c r="N74" s="26">
        <v>1.7399999999999998</v>
      </c>
      <c r="O74" s="26">
        <v>6.0630000000000006</v>
      </c>
    </row>
    <row r="75" spans="1:15">
      <c r="A75" s="22" t="s">
        <v>1070</v>
      </c>
      <c r="B75" s="22" t="s">
        <v>1082</v>
      </c>
      <c r="C75" s="22" t="s">
        <v>1174</v>
      </c>
      <c r="D75" s="22" t="s">
        <v>426</v>
      </c>
      <c r="E75" s="26">
        <v>9.81</v>
      </c>
      <c r="F75" s="26">
        <v>4.2299999999999995</v>
      </c>
      <c r="G75" s="26">
        <f t="shared" si="3"/>
        <v>7.02</v>
      </c>
      <c r="H75" s="26">
        <v>8.6199999999999992</v>
      </c>
      <c r="I75" s="26">
        <v>7.1899999999999995</v>
      </c>
      <c r="J75" s="26">
        <f t="shared" si="4"/>
        <v>7.9049999999999994</v>
      </c>
      <c r="K75" s="26">
        <v>9.91</v>
      </c>
      <c r="L75" s="26">
        <v>7.7200000000000006</v>
      </c>
      <c r="M75" s="26">
        <f t="shared" si="5"/>
        <v>8.8150000000000013</v>
      </c>
      <c r="N75" s="26">
        <v>2.15</v>
      </c>
      <c r="O75" s="26">
        <v>6.0589999999999993</v>
      </c>
    </row>
    <row r="76" spans="1:15">
      <c r="A76" s="22" t="s">
        <v>1070</v>
      </c>
      <c r="B76" s="22" t="s">
        <v>1080</v>
      </c>
      <c r="C76" s="22" t="s">
        <v>1175</v>
      </c>
      <c r="D76" s="22" t="s">
        <v>359</v>
      </c>
      <c r="E76" s="26">
        <v>9.370000000000001</v>
      </c>
      <c r="F76" s="26">
        <v>4.2299999999999995</v>
      </c>
      <c r="G76" s="26">
        <f t="shared" si="3"/>
        <v>6.8000000000000007</v>
      </c>
      <c r="H76" s="26">
        <v>8.4</v>
      </c>
      <c r="I76" s="26">
        <v>7.54</v>
      </c>
      <c r="J76" s="26">
        <f t="shared" si="4"/>
        <v>7.9700000000000006</v>
      </c>
      <c r="K76" s="26">
        <v>9.7899999999999991</v>
      </c>
      <c r="L76" s="26">
        <v>8.9700000000000006</v>
      </c>
      <c r="M76" s="26">
        <f t="shared" si="5"/>
        <v>9.379999999999999</v>
      </c>
      <c r="N76" s="26">
        <v>1.54</v>
      </c>
      <c r="O76" s="26">
        <v>6.0505000000000004</v>
      </c>
    </row>
    <row r="77" spans="1:15">
      <c r="A77" s="22" t="s">
        <v>1070</v>
      </c>
      <c r="B77" s="22" t="s">
        <v>1083</v>
      </c>
      <c r="C77" s="22" t="s">
        <v>1176</v>
      </c>
      <c r="D77" s="22" t="s">
        <v>718</v>
      </c>
      <c r="E77" s="26">
        <v>6.29</v>
      </c>
      <c r="F77" s="26">
        <v>4.2299999999999995</v>
      </c>
      <c r="G77" s="26">
        <f t="shared" si="3"/>
        <v>5.26</v>
      </c>
      <c r="H77" s="26">
        <v>7.8000000000000007</v>
      </c>
      <c r="I77" s="26">
        <v>7.76</v>
      </c>
      <c r="J77" s="26">
        <f t="shared" si="4"/>
        <v>7.78</v>
      </c>
      <c r="K77" s="26">
        <v>8.89</v>
      </c>
      <c r="L77" s="26">
        <v>9.51</v>
      </c>
      <c r="M77" s="26">
        <f t="shared" si="5"/>
        <v>9.1999999999999993</v>
      </c>
      <c r="N77" s="26">
        <v>6.1</v>
      </c>
      <c r="O77" s="26">
        <v>6.0279999999999996</v>
      </c>
    </row>
    <row r="78" spans="1:15">
      <c r="A78" s="22" t="s">
        <v>1070</v>
      </c>
      <c r="B78" s="22" t="s">
        <v>1080</v>
      </c>
      <c r="C78" s="22" t="s">
        <v>1177</v>
      </c>
      <c r="D78" s="22" t="s">
        <v>758</v>
      </c>
      <c r="E78" s="26">
        <v>6.06</v>
      </c>
      <c r="F78" s="26">
        <v>4.2299999999999995</v>
      </c>
      <c r="G78" s="26">
        <f t="shared" si="3"/>
        <v>5.1449999999999996</v>
      </c>
      <c r="H78" s="26">
        <v>7.52</v>
      </c>
      <c r="I78" s="26">
        <v>7.66</v>
      </c>
      <c r="J78" s="26">
        <f t="shared" si="4"/>
        <v>7.59</v>
      </c>
      <c r="K78" s="26">
        <v>9.23</v>
      </c>
      <c r="L78" s="26">
        <v>9.85</v>
      </c>
      <c r="M78" s="26">
        <f t="shared" si="5"/>
        <v>9.5399999999999991</v>
      </c>
      <c r="N78" s="26">
        <v>6.51</v>
      </c>
      <c r="O78" s="26">
        <v>6.0247499999999992</v>
      </c>
    </row>
    <row r="79" spans="1:15">
      <c r="A79" s="22" t="s">
        <v>1070</v>
      </c>
      <c r="B79" s="22" t="s">
        <v>1081</v>
      </c>
      <c r="C79" s="22" t="s">
        <v>1178</v>
      </c>
      <c r="D79" s="22" t="s">
        <v>323</v>
      </c>
      <c r="E79" s="26">
        <v>8.379999999999999</v>
      </c>
      <c r="F79" s="26">
        <v>4.2299999999999995</v>
      </c>
      <c r="G79" s="26">
        <f t="shared" si="3"/>
        <v>6.3049999999999997</v>
      </c>
      <c r="H79" s="26">
        <v>9.5499999999999989</v>
      </c>
      <c r="I79" s="26">
        <v>9.27</v>
      </c>
      <c r="J79" s="26">
        <f t="shared" si="4"/>
        <v>9.41</v>
      </c>
      <c r="K79" s="26">
        <v>7.31</v>
      </c>
      <c r="L79" s="26">
        <v>6.3900000000000006</v>
      </c>
      <c r="M79" s="26">
        <f t="shared" si="5"/>
        <v>6.85</v>
      </c>
      <c r="N79" s="26">
        <v>1.1700000000000002</v>
      </c>
      <c r="O79" s="26">
        <v>6.0142500000000005</v>
      </c>
    </row>
    <row r="80" spans="1:15">
      <c r="A80" s="22" t="s">
        <v>1068</v>
      </c>
      <c r="B80" s="22" t="s">
        <v>1076</v>
      </c>
      <c r="C80" s="22" t="s">
        <v>1179</v>
      </c>
      <c r="D80" s="22" t="s">
        <v>147</v>
      </c>
      <c r="E80" s="26">
        <v>5.44</v>
      </c>
      <c r="F80" s="26">
        <v>3.77</v>
      </c>
      <c r="G80" s="26">
        <f t="shared" si="3"/>
        <v>4.6050000000000004</v>
      </c>
      <c r="H80" s="26">
        <v>9.57</v>
      </c>
      <c r="I80" s="26">
        <v>9.69</v>
      </c>
      <c r="J80" s="26">
        <f t="shared" si="4"/>
        <v>9.629999999999999</v>
      </c>
      <c r="K80" s="26">
        <v>7.7200000000000006</v>
      </c>
      <c r="L80" s="26">
        <v>7.1899999999999995</v>
      </c>
      <c r="M80" s="26">
        <f t="shared" si="5"/>
        <v>7.4550000000000001</v>
      </c>
      <c r="N80" s="26">
        <v>3.71</v>
      </c>
      <c r="O80" s="26">
        <v>6.011000000000001</v>
      </c>
    </row>
    <row r="81" spans="1:15">
      <c r="A81" s="22" t="s">
        <v>1070</v>
      </c>
      <c r="B81" s="22" t="s">
        <v>1081</v>
      </c>
      <c r="C81" s="22" t="s">
        <v>1180</v>
      </c>
      <c r="D81" s="22" t="s">
        <v>364</v>
      </c>
      <c r="E81" s="26">
        <v>7.84</v>
      </c>
      <c r="F81" s="26">
        <v>4.2299999999999995</v>
      </c>
      <c r="G81" s="26">
        <f t="shared" si="3"/>
        <v>6.0350000000000001</v>
      </c>
      <c r="H81" s="26">
        <v>8.89</v>
      </c>
      <c r="I81" s="26">
        <v>8.4</v>
      </c>
      <c r="J81" s="26">
        <f t="shared" si="4"/>
        <v>8.6449999999999996</v>
      </c>
      <c r="K81" s="26">
        <v>8.9499999999999993</v>
      </c>
      <c r="L81" s="26">
        <v>8.58</v>
      </c>
      <c r="M81" s="26">
        <f t="shared" si="5"/>
        <v>8.7650000000000006</v>
      </c>
      <c r="N81" s="26">
        <v>1.6</v>
      </c>
      <c r="O81" s="26">
        <v>6.0092499999999998</v>
      </c>
    </row>
    <row r="82" spans="1:15">
      <c r="A82" s="22" t="s">
        <v>1070</v>
      </c>
      <c r="B82" s="22" t="s">
        <v>1081</v>
      </c>
      <c r="C82" s="22" t="s">
        <v>1181</v>
      </c>
      <c r="D82" s="22" t="s">
        <v>317</v>
      </c>
      <c r="E82" s="26">
        <v>8.1999999999999993</v>
      </c>
      <c r="F82" s="26">
        <v>4.2299999999999995</v>
      </c>
      <c r="G82" s="26">
        <f t="shared" si="3"/>
        <v>6.2149999999999999</v>
      </c>
      <c r="H82" s="26">
        <v>9.01</v>
      </c>
      <c r="I82" s="26">
        <v>8.24</v>
      </c>
      <c r="J82" s="26">
        <f t="shared" si="4"/>
        <v>8.625</v>
      </c>
      <c r="K82" s="26">
        <v>9.15</v>
      </c>
      <c r="L82" s="26">
        <v>8.5399999999999991</v>
      </c>
      <c r="M82" s="26">
        <f t="shared" si="5"/>
        <v>8.8449999999999989</v>
      </c>
      <c r="N82" s="26">
        <v>1.0900000000000001</v>
      </c>
      <c r="O82" s="26">
        <v>6.0082500000000003</v>
      </c>
    </row>
    <row r="83" spans="1:15">
      <c r="A83" s="22" t="s">
        <v>1070</v>
      </c>
      <c r="B83" s="22" t="s">
        <v>1081</v>
      </c>
      <c r="C83" s="22" t="s">
        <v>1182</v>
      </c>
      <c r="D83" s="22" t="s">
        <v>512</v>
      </c>
      <c r="E83" s="26">
        <v>7.74</v>
      </c>
      <c r="F83" s="26">
        <v>4.2299999999999995</v>
      </c>
      <c r="G83" s="26">
        <f t="shared" si="3"/>
        <v>5.9849999999999994</v>
      </c>
      <c r="H83" s="26">
        <v>9.65</v>
      </c>
      <c r="I83" s="26">
        <v>9.67</v>
      </c>
      <c r="J83" s="26">
        <f t="shared" si="4"/>
        <v>9.66</v>
      </c>
      <c r="K83" s="26">
        <v>5.5200000000000005</v>
      </c>
      <c r="L83" s="26">
        <v>5.28</v>
      </c>
      <c r="M83" s="26">
        <f t="shared" si="5"/>
        <v>5.4</v>
      </c>
      <c r="N83" s="26">
        <v>3.2</v>
      </c>
      <c r="O83" s="26">
        <v>6.0072500000000009</v>
      </c>
    </row>
    <row r="84" spans="1:15">
      <c r="A84" s="22" t="s">
        <v>1070</v>
      </c>
      <c r="B84" s="22" t="s">
        <v>1081</v>
      </c>
      <c r="C84" s="22" t="s">
        <v>1183</v>
      </c>
      <c r="D84" s="22" t="s">
        <v>281</v>
      </c>
      <c r="E84" s="26">
        <v>7.94</v>
      </c>
      <c r="F84" s="26">
        <v>4.2299999999999995</v>
      </c>
      <c r="G84" s="26">
        <f t="shared" si="3"/>
        <v>6.085</v>
      </c>
      <c r="H84" s="26">
        <v>9.09</v>
      </c>
      <c r="I84" s="26">
        <v>8.44</v>
      </c>
      <c r="J84" s="26">
        <f t="shared" si="4"/>
        <v>8.7650000000000006</v>
      </c>
      <c r="K84" s="26">
        <v>9.11</v>
      </c>
      <c r="L84" s="26">
        <v>8.77</v>
      </c>
      <c r="M84" s="26">
        <f t="shared" si="5"/>
        <v>8.94</v>
      </c>
      <c r="N84" s="26">
        <v>0.75</v>
      </c>
      <c r="O84" s="26">
        <v>6.0049999999999999</v>
      </c>
    </row>
    <row r="85" spans="1:15">
      <c r="A85" s="22" t="s">
        <v>1068</v>
      </c>
      <c r="B85" s="22" t="s">
        <v>1074</v>
      </c>
      <c r="C85" s="22" t="s">
        <v>1184</v>
      </c>
      <c r="D85" s="22" t="s">
        <v>712</v>
      </c>
      <c r="E85" s="26">
        <v>5.0600000000000005</v>
      </c>
      <c r="F85" s="26">
        <v>8.36</v>
      </c>
      <c r="G85" s="26">
        <f t="shared" si="3"/>
        <v>6.71</v>
      </c>
      <c r="H85" s="26">
        <v>6.61</v>
      </c>
      <c r="I85" s="26">
        <v>6.97</v>
      </c>
      <c r="J85" s="26">
        <f t="shared" si="4"/>
        <v>6.79</v>
      </c>
      <c r="K85" s="26">
        <v>8.18</v>
      </c>
      <c r="L85" s="26">
        <v>9.67</v>
      </c>
      <c r="M85" s="26">
        <f t="shared" si="5"/>
        <v>8.9250000000000007</v>
      </c>
      <c r="N85" s="26">
        <v>6.02</v>
      </c>
      <c r="O85" s="26">
        <v>5.9947500000000007</v>
      </c>
    </row>
    <row r="86" spans="1:15">
      <c r="A86" s="22" t="s">
        <v>1068</v>
      </c>
      <c r="B86" s="22" t="s">
        <v>1079</v>
      </c>
      <c r="C86" s="22" t="s">
        <v>1185</v>
      </c>
      <c r="D86" s="22" t="s">
        <v>43</v>
      </c>
      <c r="E86" s="26">
        <v>6.25</v>
      </c>
      <c r="F86" s="26">
        <v>9.5299999999999994</v>
      </c>
      <c r="G86" s="26">
        <f t="shared" si="3"/>
        <v>7.89</v>
      </c>
      <c r="H86" s="26">
        <v>6.9099999999999993</v>
      </c>
      <c r="I86" s="26">
        <v>7.09</v>
      </c>
      <c r="J86" s="26">
        <f t="shared" si="4"/>
        <v>7</v>
      </c>
      <c r="K86" s="26">
        <v>7.0299999999999994</v>
      </c>
      <c r="L86" s="26">
        <v>7.21</v>
      </c>
      <c r="M86" s="26">
        <f t="shared" si="5"/>
        <v>7.1199999999999992</v>
      </c>
      <c r="N86" s="26">
        <v>4.9800000000000004</v>
      </c>
      <c r="O86" s="26">
        <v>5.9884999999999993</v>
      </c>
    </row>
    <row r="87" spans="1:15">
      <c r="A87" s="22" t="s">
        <v>1070</v>
      </c>
      <c r="B87" s="22" t="s">
        <v>1077</v>
      </c>
      <c r="C87" s="22" t="s">
        <v>1186</v>
      </c>
      <c r="D87" s="22" t="s">
        <v>466</v>
      </c>
      <c r="E87" s="26">
        <v>7.09</v>
      </c>
      <c r="F87" s="26">
        <v>4.2299999999999995</v>
      </c>
      <c r="G87" s="26">
        <f t="shared" si="3"/>
        <v>5.66</v>
      </c>
      <c r="H87" s="26">
        <v>8.56</v>
      </c>
      <c r="I87" s="26">
        <v>8.36</v>
      </c>
      <c r="J87" s="26">
        <f t="shared" si="4"/>
        <v>8.4600000000000009</v>
      </c>
      <c r="K87" s="26">
        <v>8.85</v>
      </c>
      <c r="L87" s="26">
        <v>9.1300000000000008</v>
      </c>
      <c r="M87" s="26">
        <f t="shared" si="5"/>
        <v>8.99</v>
      </c>
      <c r="N87" s="26">
        <v>2.63</v>
      </c>
      <c r="O87" s="26">
        <v>5.9875000000000007</v>
      </c>
    </row>
    <row r="88" spans="1:15">
      <c r="A88" s="22" t="s">
        <v>1068</v>
      </c>
      <c r="B88" s="22" t="s">
        <v>1078</v>
      </c>
      <c r="C88" s="22" t="s">
        <v>1187</v>
      </c>
      <c r="D88" s="22" t="s">
        <v>787</v>
      </c>
      <c r="E88" s="26">
        <v>5.28</v>
      </c>
      <c r="F88" s="26">
        <v>8.58</v>
      </c>
      <c r="G88" s="26">
        <f t="shared" si="3"/>
        <v>6.93</v>
      </c>
      <c r="H88" s="26">
        <v>7.05</v>
      </c>
      <c r="I88" s="26">
        <v>7.45</v>
      </c>
      <c r="J88" s="26">
        <f t="shared" si="4"/>
        <v>7.25</v>
      </c>
      <c r="K88" s="26">
        <v>6.53</v>
      </c>
      <c r="L88" s="26">
        <v>7.17</v>
      </c>
      <c r="M88" s="26">
        <f t="shared" si="5"/>
        <v>6.85</v>
      </c>
      <c r="N88" s="26">
        <v>6.89</v>
      </c>
      <c r="O88" s="26">
        <v>5.9865000000000004</v>
      </c>
    </row>
    <row r="89" spans="1:15">
      <c r="A89" s="22" t="s">
        <v>1070</v>
      </c>
      <c r="B89" s="22" t="s">
        <v>1080</v>
      </c>
      <c r="C89" s="22" t="s">
        <v>1188</v>
      </c>
      <c r="D89" s="22" t="s">
        <v>656</v>
      </c>
      <c r="E89" s="26">
        <v>8.58</v>
      </c>
      <c r="F89" s="26">
        <v>4.2299999999999995</v>
      </c>
      <c r="G89" s="26">
        <f t="shared" si="3"/>
        <v>6.4049999999999994</v>
      </c>
      <c r="H89" s="26">
        <v>7.21</v>
      </c>
      <c r="I89" s="26">
        <v>6.9499999999999993</v>
      </c>
      <c r="J89" s="26">
        <f t="shared" si="4"/>
        <v>7.08</v>
      </c>
      <c r="K89" s="26">
        <v>9.370000000000001</v>
      </c>
      <c r="L89" s="26">
        <v>8.870000000000001</v>
      </c>
      <c r="M89" s="26">
        <f t="shared" si="5"/>
        <v>9.120000000000001</v>
      </c>
      <c r="N89" s="26">
        <v>5.3500000000000005</v>
      </c>
      <c r="O89" s="26">
        <v>5.9822500000000005</v>
      </c>
    </row>
    <row r="90" spans="1:15">
      <c r="A90" s="22" t="s">
        <v>1070</v>
      </c>
      <c r="B90" s="22" t="s">
        <v>1083</v>
      </c>
      <c r="C90" s="22" t="s">
        <v>1189</v>
      </c>
      <c r="D90" s="22" t="s">
        <v>658</v>
      </c>
      <c r="E90" s="26">
        <v>7.43</v>
      </c>
      <c r="F90" s="26">
        <v>4.2299999999999995</v>
      </c>
      <c r="G90" s="26">
        <f t="shared" si="3"/>
        <v>5.83</v>
      </c>
      <c r="H90" s="26">
        <v>7.43</v>
      </c>
      <c r="I90" s="26">
        <v>7.35</v>
      </c>
      <c r="J90" s="26">
        <f t="shared" si="4"/>
        <v>7.39</v>
      </c>
      <c r="K90" s="26">
        <v>9.1900000000000013</v>
      </c>
      <c r="L90" s="26">
        <v>9.41</v>
      </c>
      <c r="M90" s="26">
        <f t="shared" si="5"/>
        <v>9.3000000000000007</v>
      </c>
      <c r="N90" s="26">
        <v>5.3900000000000006</v>
      </c>
      <c r="O90" s="26">
        <v>5.9779999999999998</v>
      </c>
    </row>
    <row r="91" spans="1:15">
      <c r="A91" s="22" t="s">
        <v>1068</v>
      </c>
      <c r="B91" s="22" t="s">
        <v>1085</v>
      </c>
      <c r="C91" s="22" t="s">
        <v>1190</v>
      </c>
      <c r="D91" s="22" t="s">
        <v>607</v>
      </c>
      <c r="E91" s="26">
        <v>7.5600000000000005</v>
      </c>
      <c r="F91" s="26">
        <v>9.7899999999999991</v>
      </c>
      <c r="G91" s="26">
        <f t="shared" si="3"/>
        <v>8.6750000000000007</v>
      </c>
      <c r="H91" s="26">
        <v>6.4700000000000006</v>
      </c>
      <c r="I91" s="26">
        <v>6.45</v>
      </c>
      <c r="J91" s="26">
        <f t="shared" si="4"/>
        <v>6.4600000000000009</v>
      </c>
      <c r="K91" s="26">
        <v>7.1899999999999995</v>
      </c>
      <c r="L91" s="26">
        <v>6.93</v>
      </c>
      <c r="M91" s="26">
        <f t="shared" si="5"/>
        <v>7.06</v>
      </c>
      <c r="N91" s="26">
        <v>4.76</v>
      </c>
      <c r="O91" s="26">
        <v>5.9647500000000004</v>
      </c>
    </row>
    <row r="92" spans="1:15">
      <c r="A92" s="22" t="s">
        <v>1068</v>
      </c>
      <c r="B92" s="22" t="s">
        <v>1074</v>
      </c>
      <c r="C92" s="22" t="s">
        <v>1191</v>
      </c>
      <c r="D92" s="22" t="s">
        <v>722</v>
      </c>
      <c r="E92" s="26">
        <v>5.5200000000000005</v>
      </c>
      <c r="F92" s="26">
        <v>8.6</v>
      </c>
      <c r="G92" s="26">
        <f t="shared" si="3"/>
        <v>7.0600000000000005</v>
      </c>
      <c r="H92" s="26">
        <v>6.35</v>
      </c>
      <c r="I92" s="26">
        <v>6.6300000000000008</v>
      </c>
      <c r="J92" s="26">
        <f t="shared" si="4"/>
        <v>6.49</v>
      </c>
      <c r="K92" s="26">
        <v>8.120000000000001</v>
      </c>
      <c r="L92" s="26">
        <v>9.3899999999999988</v>
      </c>
      <c r="M92" s="26">
        <f t="shared" si="5"/>
        <v>8.754999999999999</v>
      </c>
      <c r="N92" s="26">
        <v>6.14</v>
      </c>
      <c r="O92" s="26">
        <v>5.9637500000000001</v>
      </c>
    </row>
    <row r="93" spans="1:15">
      <c r="A93" s="22" t="s">
        <v>1068</v>
      </c>
      <c r="B93" s="22" t="s">
        <v>1076</v>
      </c>
      <c r="C93" s="22" t="s">
        <v>1192</v>
      </c>
      <c r="D93" s="22" t="s">
        <v>127</v>
      </c>
      <c r="E93" s="26">
        <v>6.41</v>
      </c>
      <c r="F93" s="26">
        <v>3.58</v>
      </c>
      <c r="G93" s="26">
        <f t="shared" si="3"/>
        <v>4.9950000000000001</v>
      </c>
      <c r="H93" s="26">
        <v>9.7899999999999991</v>
      </c>
      <c r="I93" s="26">
        <v>9.65</v>
      </c>
      <c r="J93" s="26">
        <f t="shared" si="4"/>
        <v>9.7199999999999989</v>
      </c>
      <c r="K93" s="26">
        <v>6.83</v>
      </c>
      <c r="L93" s="26">
        <v>6.16</v>
      </c>
      <c r="M93" s="26">
        <f t="shared" si="5"/>
        <v>6.4950000000000001</v>
      </c>
      <c r="N93" s="26">
        <v>3.3400000000000003</v>
      </c>
      <c r="O93" s="26">
        <v>5.9589999999999996</v>
      </c>
    </row>
    <row r="94" spans="1:15">
      <c r="A94" s="22" t="s">
        <v>1070</v>
      </c>
      <c r="B94" s="22" t="s">
        <v>1083</v>
      </c>
      <c r="C94" s="22" t="s">
        <v>1193</v>
      </c>
      <c r="D94" s="22" t="s">
        <v>593</v>
      </c>
      <c r="E94" s="26">
        <v>6.14</v>
      </c>
      <c r="F94" s="26">
        <v>4.09</v>
      </c>
      <c r="G94" s="26">
        <f t="shared" si="3"/>
        <v>5.1150000000000002</v>
      </c>
      <c r="H94" s="26">
        <v>8.1999999999999993</v>
      </c>
      <c r="I94" s="26">
        <v>7.82</v>
      </c>
      <c r="J94" s="26">
        <f t="shared" si="4"/>
        <v>8.01</v>
      </c>
      <c r="K94" s="26">
        <v>9.4499999999999993</v>
      </c>
      <c r="L94" s="26">
        <v>9.43</v>
      </c>
      <c r="M94" s="26">
        <f t="shared" si="5"/>
        <v>9.44</v>
      </c>
      <c r="N94" s="26">
        <v>4.58</v>
      </c>
      <c r="O94" s="26">
        <v>5.9562499999999998</v>
      </c>
    </row>
    <row r="95" spans="1:15">
      <c r="A95" s="22" t="s">
        <v>1068</v>
      </c>
      <c r="B95" s="22" t="s">
        <v>1085</v>
      </c>
      <c r="C95" s="22" t="s">
        <v>1194</v>
      </c>
      <c r="D95" s="22" t="s">
        <v>581</v>
      </c>
      <c r="E95" s="26">
        <v>8.75</v>
      </c>
      <c r="F95" s="26">
        <v>9.75</v>
      </c>
      <c r="G95" s="26">
        <f t="shared" si="3"/>
        <v>9.25</v>
      </c>
      <c r="H95" s="26">
        <v>6.06</v>
      </c>
      <c r="I95" s="26">
        <v>5.7799999999999994</v>
      </c>
      <c r="J95" s="26">
        <f t="shared" si="4"/>
        <v>5.92</v>
      </c>
      <c r="K95" s="26">
        <v>7.94</v>
      </c>
      <c r="L95" s="26">
        <v>7.01</v>
      </c>
      <c r="M95" s="26">
        <f t="shared" si="5"/>
        <v>7.4749999999999996</v>
      </c>
      <c r="N95" s="26">
        <v>4.46</v>
      </c>
      <c r="O95" s="26">
        <v>5.9517499999999997</v>
      </c>
    </row>
    <row r="96" spans="1:15">
      <c r="A96" s="22" t="s">
        <v>1068</v>
      </c>
      <c r="B96" s="22" t="s">
        <v>1074</v>
      </c>
      <c r="C96" s="22" t="s">
        <v>1195</v>
      </c>
      <c r="D96" s="22" t="s">
        <v>896</v>
      </c>
      <c r="E96" s="26">
        <v>8.4599999999999991</v>
      </c>
      <c r="F96" s="26">
        <v>9.2100000000000009</v>
      </c>
      <c r="G96" s="26">
        <f t="shared" si="3"/>
        <v>8.8350000000000009</v>
      </c>
      <c r="H96" s="26">
        <v>6.29</v>
      </c>
      <c r="I96" s="26">
        <v>6.08</v>
      </c>
      <c r="J96" s="26">
        <f t="shared" si="4"/>
        <v>6.1850000000000005</v>
      </c>
      <c r="K96" s="26">
        <v>5.0199999999999996</v>
      </c>
      <c r="L96" s="26">
        <v>4.7699999999999996</v>
      </c>
      <c r="M96" s="26">
        <f t="shared" si="5"/>
        <v>4.8949999999999996</v>
      </c>
      <c r="N96" s="26">
        <v>8.3099999999999987</v>
      </c>
      <c r="O96" s="26">
        <v>5.9387500000000006</v>
      </c>
    </row>
    <row r="97" spans="1:15">
      <c r="A97" s="22" t="s">
        <v>1068</v>
      </c>
      <c r="B97" s="22" t="s">
        <v>1076</v>
      </c>
      <c r="C97" s="22" t="s">
        <v>1196</v>
      </c>
      <c r="D97" s="22" t="s">
        <v>86</v>
      </c>
      <c r="E97" s="26">
        <v>6.5500000000000007</v>
      </c>
      <c r="F97" s="26">
        <v>3.6399999999999997</v>
      </c>
      <c r="G97" s="26">
        <f t="shared" si="3"/>
        <v>5.0950000000000006</v>
      </c>
      <c r="H97" s="26">
        <v>9.4499999999999993</v>
      </c>
      <c r="I97" s="26">
        <v>9.0300000000000011</v>
      </c>
      <c r="J97" s="26">
        <f t="shared" si="4"/>
        <v>9.24</v>
      </c>
      <c r="K97" s="26">
        <v>9.1300000000000008</v>
      </c>
      <c r="L97" s="26">
        <v>8.26</v>
      </c>
      <c r="M97" s="26">
        <f t="shared" si="5"/>
        <v>8.6950000000000003</v>
      </c>
      <c r="N97" s="26">
        <v>1.23</v>
      </c>
      <c r="O97" s="26">
        <v>5.9350000000000005</v>
      </c>
    </row>
    <row r="98" spans="1:15">
      <c r="A98" s="22" t="s">
        <v>1068</v>
      </c>
      <c r="B98" s="22" t="s">
        <v>1078</v>
      </c>
      <c r="C98" s="22" t="s">
        <v>1197</v>
      </c>
      <c r="D98" s="22" t="s">
        <v>832</v>
      </c>
      <c r="E98" s="26">
        <v>3.22</v>
      </c>
      <c r="F98" s="26">
        <v>8.26</v>
      </c>
      <c r="G98" s="26">
        <f t="shared" si="3"/>
        <v>5.74</v>
      </c>
      <c r="H98" s="26">
        <v>6.65</v>
      </c>
      <c r="I98" s="26">
        <v>7.33</v>
      </c>
      <c r="J98" s="26">
        <f t="shared" si="4"/>
        <v>6.99</v>
      </c>
      <c r="K98" s="26">
        <v>7.37</v>
      </c>
      <c r="L98" s="26">
        <v>9.8699999999999992</v>
      </c>
      <c r="M98" s="26">
        <f t="shared" si="5"/>
        <v>8.6199999999999992</v>
      </c>
      <c r="N98" s="26">
        <v>7.46</v>
      </c>
      <c r="O98" s="26">
        <v>5.9204999999999997</v>
      </c>
    </row>
    <row r="99" spans="1:15">
      <c r="A99" s="22" t="s">
        <v>1068</v>
      </c>
      <c r="B99" s="22" t="s">
        <v>1076</v>
      </c>
      <c r="C99" s="22" t="s">
        <v>1198</v>
      </c>
      <c r="D99" s="22" t="s">
        <v>131</v>
      </c>
      <c r="E99" s="26">
        <v>6.16</v>
      </c>
      <c r="F99" s="26">
        <v>3.91</v>
      </c>
      <c r="G99" s="26">
        <f t="shared" si="3"/>
        <v>5.0350000000000001</v>
      </c>
      <c r="H99" s="26">
        <v>9.67</v>
      </c>
      <c r="I99" s="26">
        <v>9.49</v>
      </c>
      <c r="J99" s="26">
        <f t="shared" si="4"/>
        <v>9.58</v>
      </c>
      <c r="K99" s="26">
        <v>5.8199999999999994</v>
      </c>
      <c r="L99" s="26">
        <v>5.4</v>
      </c>
      <c r="M99" s="26">
        <f t="shared" si="5"/>
        <v>5.6099999999999994</v>
      </c>
      <c r="N99" s="26">
        <v>4.66</v>
      </c>
      <c r="O99" s="26">
        <v>5.9192499999999999</v>
      </c>
    </row>
    <row r="100" spans="1:15">
      <c r="A100" s="22" t="s">
        <v>1068</v>
      </c>
      <c r="B100" s="22" t="s">
        <v>1076</v>
      </c>
      <c r="C100" s="22" t="s">
        <v>1199</v>
      </c>
      <c r="D100" s="22" t="s">
        <v>69</v>
      </c>
      <c r="E100" s="26">
        <v>5.24</v>
      </c>
      <c r="F100" s="26">
        <v>3.6799999999999997</v>
      </c>
      <c r="G100" s="26">
        <f t="shared" si="3"/>
        <v>4.46</v>
      </c>
      <c r="H100" s="26">
        <v>8.83</v>
      </c>
      <c r="I100" s="26">
        <v>8.7899999999999991</v>
      </c>
      <c r="J100" s="26">
        <f t="shared" si="4"/>
        <v>8.8099999999999987</v>
      </c>
      <c r="K100" s="26">
        <v>8.58</v>
      </c>
      <c r="L100" s="26">
        <v>8.56</v>
      </c>
      <c r="M100" s="26">
        <f t="shared" si="5"/>
        <v>8.57</v>
      </c>
      <c r="N100" s="26">
        <v>4.3</v>
      </c>
      <c r="O100" s="26">
        <v>5.9139999999999988</v>
      </c>
    </row>
    <row r="101" spans="1:15">
      <c r="A101" s="22" t="s">
        <v>1068</v>
      </c>
      <c r="B101" s="22" t="s">
        <v>1074</v>
      </c>
      <c r="C101" s="22" t="s">
        <v>1200</v>
      </c>
      <c r="D101" s="22" t="s">
        <v>654</v>
      </c>
      <c r="E101" s="26">
        <v>2.7</v>
      </c>
      <c r="F101" s="26">
        <v>8.870000000000001</v>
      </c>
      <c r="G101" s="26">
        <f t="shared" si="3"/>
        <v>5.7850000000000001</v>
      </c>
      <c r="H101" s="26">
        <v>7.54</v>
      </c>
      <c r="I101" s="26">
        <v>9.83</v>
      </c>
      <c r="J101" s="26">
        <f t="shared" si="4"/>
        <v>8.6850000000000005</v>
      </c>
      <c r="K101" s="26">
        <v>5.18</v>
      </c>
      <c r="L101" s="26">
        <v>6.69</v>
      </c>
      <c r="M101" s="26">
        <f t="shared" si="5"/>
        <v>5.9350000000000005</v>
      </c>
      <c r="N101" s="26">
        <v>5.3500000000000005</v>
      </c>
      <c r="O101" s="26">
        <v>5.9112500000000008</v>
      </c>
    </row>
    <row r="102" spans="1:15">
      <c r="A102" s="22" t="s">
        <v>1068</v>
      </c>
      <c r="B102" s="22" t="s">
        <v>1076</v>
      </c>
      <c r="C102" s="22" t="s">
        <v>1201</v>
      </c>
      <c r="D102" s="22" t="s">
        <v>36</v>
      </c>
      <c r="E102" s="26">
        <v>5.3800000000000008</v>
      </c>
      <c r="F102" s="26">
        <v>3.75</v>
      </c>
      <c r="G102" s="26">
        <f t="shared" si="3"/>
        <v>4.5650000000000004</v>
      </c>
      <c r="H102" s="26">
        <v>8.9499999999999993</v>
      </c>
      <c r="I102" s="26">
        <v>9.07</v>
      </c>
      <c r="J102" s="26">
        <f t="shared" si="4"/>
        <v>9.01</v>
      </c>
      <c r="K102" s="26">
        <v>8.4599999999999991</v>
      </c>
      <c r="L102" s="26">
        <v>8.1999999999999993</v>
      </c>
      <c r="M102" s="26">
        <f t="shared" si="5"/>
        <v>8.3299999999999983</v>
      </c>
      <c r="N102" s="26">
        <v>3.65</v>
      </c>
      <c r="O102" s="26">
        <v>5.9092500000000001</v>
      </c>
    </row>
    <row r="103" spans="1:15">
      <c r="A103" s="22" t="s">
        <v>1068</v>
      </c>
      <c r="B103" s="22" t="s">
        <v>1074</v>
      </c>
      <c r="C103" s="22" t="s">
        <v>1202</v>
      </c>
      <c r="D103" s="22" t="s">
        <v>824</v>
      </c>
      <c r="E103" s="26">
        <v>4.63</v>
      </c>
      <c r="F103" s="26">
        <v>9.5499999999999989</v>
      </c>
      <c r="G103" s="26">
        <f t="shared" si="3"/>
        <v>7.09</v>
      </c>
      <c r="H103" s="26">
        <v>6.33</v>
      </c>
      <c r="I103" s="26">
        <v>6.8100000000000005</v>
      </c>
      <c r="J103" s="26">
        <f t="shared" si="4"/>
        <v>6.57</v>
      </c>
      <c r="K103" s="26">
        <v>6.89</v>
      </c>
      <c r="L103" s="26">
        <v>7.68</v>
      </c>
      <c r="M103" s="26">
        <f t="shared" si="5"/>
        <v>7.2850000000000001</v>
      </c>
      <c r="N103" s="26">
        <v>7.3599999999999994</v>
      </c>
      <c r="O103" s="26">
        <v>5.9007500000000004</v>
      </c>
    </row>
    <row r="104" spans="1:15">
      <c r="A104" s="22" t="s">
        <v>1070</v>
      </c>
      <c r="B104" s="22" t="s">
        <v>1077</v>
      </c>
      <c r="C104" s="22" t="s">
        <v>1203</v>
      </c>
      <c r="D104" s="22" t="s">
        <v>327</v>
      </c>
      <c r="E104" s="26">
        <v>9.25</v>
      </c>
      <c r="F104" s="26">
        <v>4.2299999999999995</v>
      </c>
      <c r="G104" s="26">
        <f t="shared" si="3"/>
        <v>6.74</v>
      </c>
      <c r="H104" s="26">
        <v>8.2199999999999989</v>
      </c>
      <c r="I104" s="26">
        <v>7.41</v>
      </c>
      <c r="J104" s="26">
        <f t="shared" si="4"/>
        <v>7.8149999999999995</v>
      </c>
      <c r="K104" s="26">
        <v>9.629999999999999</v>
      </c>
      <c r="L104" s="26">
        <v>7.94</v>
      </c>
      <c r="M104" s="26">
        <f t="shared" si="5"/>
        <v>8.7850000000000001</v>
      </c>
      <c r="N104" s="26">
        <v>1.19</v>
      </c>
      <c r="O104" s="26">
        <v>5.8570000000000002</v>
      </c>
    </row>
    <row r="105" spans="1:15">
      <c r="A105" s="22" t="s">
        <v>1070</v>
      </c>
      <c r="B105" s="22" t="s">
        <v>1081</v>
      </c>
      <c r="C105" s="22" t="s">
        <v>1204</v>
      </c>
      <c r="D105" s="22" t="s">
        <v>228</v>
      </c>
      <c r="E105" s="26">
        <v>7.01</v>
      </c>
      <c r="F105" s="26">
        <v>4.2299999999999995</v>
      </c>
      <c r="G105" s="26">
        <f t="shared" si="3"/>
        <v>5.6199999999999992</v>
      </c>
      <c r="H105" s="26">
        <v>9.1300000000000008</v>
      </c>
      <c r="I105" s="26">
        <v>9.43</v>
      </c>
      <c r="J105" s="26">
        <f t="shared" si="4"/>
        <v>9.2800000000000011</v>
      </c>
      <c r="K105" s="26">
        <v>8</v>
      </c>
      <c r="L105" s="26">
        <v>7.47</v>
      </c>
      <c r="M105" s="26">
        <f t="shared" si="5"/>
        <v>7.7349999999999994</v>
      </c>
      <c r="N105" s="26">
        <v>0.28000000000000003</v>
      </c>
      <c r="O105" s="26">
        <v>5.8412500000000005</v>
      </c>
    </row>
    <row r="106" spans="1:15">
      <c r="A106" s="22" t="s">
        <v>1070</v>
      </c>
      <c r="B106" s="22" t="s">
        <v>1083</v>
      </c>
      <c r="C106" s="22" t="s">
        <v>1205</v>
      </c>
      <c r="D106" s="22" t="s">
        <v>671</v>
      </c>
      <c r="E106" s="26">
        <v>7.5</v>
      </c>
      <c r="F106" s="26">
        <v>4.2299999999999995</v>
      </c>
      <c r="G106" s="26">
        <f t="shared" si="3"/>
        <v>5.8650000000000002</v>
      </c>
      <c r="H106" s="26">
        <v>7.5</v>
      </c>
      <c r="I106" s="26">
        <v>7.43</v>
      </c>
      <c r="J106" s="26">
        <f t="shared" si="4"/>
        <v>7.4649999999999999</v>
      </c>
      <c r="K106" s="26">
        <v>8.34</v>
      </c>
      <c r="L106" s="26">
        <v>7.66</v>
      </c>
      <c r="M106" s="26">
        <f t="shared" si="5"/>
        <v>8</v>
      </c>
      <c r="N106" s="26">
        <v>5.5100000000000007</v>
      </c>
      <c r="O106" s="26">
        <v>5.83</v>
      </c>
    </row>
    <row r="107" spans="1:15">
      <c r="A107" s="22" t="s">
        <v>1070</v>
      </c>
      <c r="B107" s="22" t="s">
        <v>1081</v>
      </c>
      <c r="C107" s="22" t="s">
        <v>1206</v>
      </c>
      <c r="D107" s="22" t="s">
        <v>254</v>
      </c>
      <c r="E107" s="26">
        <v>6.9499999999999993</v>
      </c>
      <c r="F107" s="26">
        <v>4.2299999999999995</v>
      </c>
      <c r="G107" s="26">
        <f t="shared" si="3"/>
        <v>5.59</v>
      </c>
      <c r="H107" s="26">
        <v>8.75</v>
      </c>
      <c r="I107" s="26">
        <v>8.77</v>
      </c>
      <c r="J107" s="26">
        <f t="shared" si="4"/>
        <v>8.76</v>
      </c>
      <c r="K107" s="26">
        <v>8.5</v>
      </c>
      <c r="L107" s="26">
        <v>8.6</v>
      </c>
      <c r="M107" s="26">
        <f t="shared" si="5"/>
        <v>8.5500000000000007</v>
      </c>
      <c r="N107" s="26">
        <v>0.5</v>
      </c>
      <c r="O107" s="26">
        <v>5.7960000000000003</v>
      </c>
    </row>
    <row r="108" spans="1:15">
      <c r="A108" s="22" t="s">
        <v>1069</v>
      </c>
      <c r="B108" s="22" t="s">
        <v>1075</v>
      </c>
      <c r="C108" s="22" t="s">
        <v>1194</v>
      </c>
      <c r="D108" s="22" t="s">
        <v>783</v>
      </c>
      <c r="E108" s="26">
        <v>7.27</v>
      </c>
      <c r="F108" s="26">
        <v>4.2299999999999995</v>
      </c>
      <c r="G108" s="26">
        <f t="shared" si="3"/>
        <v>5.75</v>
      </c>
      <c r="H108" s="26">
        <v>6.9499999999999993</v>
      </c>
      <c r="I108" s="26">
        <v>6.93</v>
      </c>
      <c r="J108" s="26">
        <f t="shared" si="4"/>
        <v>6.9399999999999995</v>
      </c>
      <c r="K108" s="26">
        <v>8.4</v>
      </c>
      <c r="L108" s="26">
        <v>8.02</v>
      </c>
      <c r="M108" s="26">
        <f t="shared" si="5"/>
        <v>8.2100000000000009</v>
      </c>
      <c r="N108" s="26">
        <v>6.8500000000000005</v>
      </c>
      <c r="O108" s="26">
        <v>5.7830000000000004</v>
      </c>
    </row>
    <row r="109" spans="1:15">
      <c r="A109" s="22" t="s">
        <v>1068</v>
      </c>
      <c r="B109" s="22" t="s">
        <v>1076</v>
      </c>
      <c r="C109" s="22" t="s">
        <v>1207</v>
      </c>
      <c r="D109" s="22" t="s">
        <v>82</v>
      </c>
      <c r="E109" s="26">
        <v>4.43</v>
      </c>
      <c r="F109" s="26">
        <v>3.83</v>
      </c>
      <c r="G109" s="26">
        <f t="shared" si="3"/>
        <v>4.13</v>
      </c>
      <c r="H109" s="26">
        <v>8.5399999999999991</v>
      </c>
      <c r="I109" s="26">
        <v>9.11</v>
      </c>
      <c r="J109" s="26">
        <f t="shared" si="4"/>
        <v>8.8249999999999993</v>
      </c>
      <c r="K109" s="26">
        <v>8.08</v>
      </c>
      <c r="L109" s="26">
        <v>8.18</v>
      </c>
      <c r="M109" s="26">
        <f t="shared" si="5"/>
        <v>8.129999999999999</v>
      </c>
      <c r="N109" s="26">
        <v>4.3600000000000003</v>
      </c>
      <c r="O109" s="26">
        <v>5.7767499999999989</v>
      </c>
    </row>
    <row r="110" spans="1:15">
      <c r="A110" s="22" t="s">
        <v>1068</v>
      </c>
      <c r="B110" s="22" t="s">
        <v>1076</v>
      </c>
      <c r="C110" s="22" t="s">
        <v>1208</v>
      </c>
      <c r="D110" s="22" t="s">
        <v>65</v>
      </c>
      <c r="E110" s="26">
        <v>6.9899999999999993</v>
      </c>
      <c r="F110" s="26">
        <v>3</v>
      </c>
      <c r="G110" s="26">
        <f t="shared" si="3"/>
        <v>4.9949999999999992</v>
      </c>
      <c r="H110" s="26">
        <v>8.64</v>
      </c>
      <c r="I110" s="26">
        <v>7.39</v>
      </c>
      <c r="J110" s="26">
        <f t="shared" si="4"/>
        <v>8.0150000000000006</v>
      </c>
      <c r="K110" s="26">
        <v>9.93</v>
      </c>
      <c r="L110" s="26">
        <v>9.2100000000000009</v>
      </c>
      <c r="M110" s="26">
        <f t="shared" si="5"/>
        <v>9.57</v>
      </c>
      <c r="N110" s="26">
        <v>2.79</v>
      </c>
      <c r="O110" s="26">
        <v>5.7684999999999995</v>
      </c>
    </row>
    <row r="111" spans="1:15">
      <c r="A111" s="22" t="s">
        <v>1070</v>
      </c>
      <c r="B111" s="22" t="s">
        <v>1082</v>
      </c>
      <c r="C111" s="22" t="s">
        <v>1209</v>
      </c>
      <c r="D111" s="22" t="s">
        <v>432</v>
      </c>
      <c r="E111" s="26">
        <v>8.89</v>
      </c>
      <c r="F111" s="26">
        <v>4.2299999999999995</v>
      </c>
      <c r="G111" s="26">
        <f t="shared" si="3"/>
        <v>6.5600000000000005</v>
      </c>
      <c r="H111" s="26">
        <v>7.7200000000000006</v>
      </c>
      <c r="I111" s="26">
        <v>7.17</v>
      </c>
      <c r="J111" s="26">
        <f t="shared" si="4"/>
        <v>7.4450000000000003</v>
      </c>
      <c r="K111" s="26">
        <v>9.27</v>
      </c>
      <c r="L111" s="26">
        <v>7.9600000000000009</v>
      </c>
      <c r="M111" s="26">
        <f t="shared" si="5"/>
        <v>8.6150000000000002</v>
      </c>
      <c r="N111" s="26">
        <v>2.25</v>
      </c>
      <c r="O111" s="26">
        <v>5.7629999999999999</v>
      </c>
    </row>
    <row r="112" spans="1:15">
      <c r="A112" s="22" t="s">
        <v>1069</v>
      </c>
      <c r="B112" s="22" t="s">
        <v>1075</v>
      </c>
      <c r="C112" s="22" t="s">
        <v>1181</v>
      </c>
      <c r="D112" s="22" t="s">
        <v>871</v>
      </c>
      <c r="E112" s="26">
        <v>3.66</v>
      </c>
      <c r="F112" s="26">
        <v>4.2299999999999995</v>
      </c>
      <c r="G112" s="26">
        <f t="shared" si="3"/>
        <v>3.9449999999999998</v>
      </c>
      <c r="H112" s="26">
        <v>7.29</v>
      </c>
      <c r="I112" s="26">
        <v>7.86</v>
      </c>
      <c r="J112" s="26">
        <f t="shared" si="4"/>
        <v>7.5750000000000002</v>
      </c>
      <c r="K112" s="26">
        <v>7.86</v>
      </c>
      <c r="L112" s="26">
        <v>9.75</v>
      </c>
      <c r="M112" s="26">
        <f t="shared" si="5"/>
        <v>8.8049999999999997</v>
      </c>
      <c r="N112" s="26">
        <v>8.01</v>
      </c>
      <c r="O112" s="26">
        <v>5.7592499999999998</v>
      </c>
    </row>
    <row r="113" spans="1:15">
      <c r="A113" s="22" t="s">
        <v>1070</v>
      </c>
      <c r="B113" s="22" t="s">
        <v>1083</v>
      </c>
      <c r="C113" s="22" t="s">
        <v>1210</v>
      </c>
      <c r="D113" s="22" t="s">
        <v>751</v>
      </c>
      <c r="E113" s="26">
        <v>4.97</v>
      </c>
      <c r="F113" s="26">
        <v>4.2299999999999995</v>
      </c>
      <c r="G113" s="26">
        <f t="shared" si="3"/>
        <v>4.5999999999999996</v>
      </c>
      <c r="H113" s="26">
        <v>7.37</v>
      </c>
      <c r="I113" s="26">
        <v>7.7</v>
      </c>
      <c r="J113" s="26">
        <f t="shared" si="4"/>
        <v>7.5350000000000001</v>
      </c>
      <c r="K113" s="26">
        <v>8.16</v>
      </c>
      <c r="L113" s="26">
        <v>9.4499999999999993</v>
      </c>
      <c r="M113" s="26">
        <f t="shared" si="5"/>
        <v>8.8049999999999997</v>
      </c>
      <c r="N113" s="26">
        <v>6.43</v>
      </c>
      <c r="O113" s="26">
        <v>5.7509999999999994</v>
      </c>
    </row>
    <row r="114" spans="1:15">
      <c r="A114" s="22" t="s">
        <v>1068</v>
      </c>
      <c r="B114" s="22" t="s">
        <v>1076</v>
      </c>
      <c r="C114" s="22" t="s">
        <v>1211</v>
      </c>
      <c r="D114" s="22" t="s">
        <v>689</v>
      </c>
      <c r="E114" s="26">
        <v>5.08</v>
      </c>
      <c r="F114" s="26">
        <v>3.3800000000000003</v>
      </c>
      <c r="G114" s="26">
        <f t="shared" si="3"/>
        <v>4.2300000000000004</v>
      </c>
      <c r="H114" s="26">
        <v>8.1399999999999988</v>
      </c>
      <c r="I114" s="26">
        <v>8.0400000000000009</v>
      </c>
      <c r="J114" s="26">
        <f t="shared" si="4"/>
        <v>8.09</v>
      </c>
      <c r="K114" s="26">
        <v>8.48</v>
      </c>
      <c r="L114" s="26">
        <v>8.66</v>
      </c>
      <c r="M114" s="26">
        <f t="shared" si="5"/>
        <v>8.57</v>
      </c>
      <c r="N114" s="26">
        <v>5.76</v>
      </c>
      <c r="O114" s="26">
        <v>5.7505000000000006</v>
      </c>
    </row>
    <row r="115" spans="1:15">
      <c r="A115" s="22" t="s">
        <v>1068</v>
      </c>
      <c r="B115" s="22" t="s">
        <v>1085</v>
      </c>
      <c r="C115" s="22" t="s">
        <v>1212</v>
      </c>
      <c r="D115" s="22" t="s">
        <v>755</v>
      </c>
      <c r="E115" s="26">
        <v>7.54</v>
      </c>
      <c r="F115" s="26">
        <v>7.9600000000000009</v>
      </c>
      <c r="G115" s="26">
        <f t="shared" si="3"/>
        <v>7.75</v>
      </c>
      <c r="H115" s="26">
        <v>6.14</v>
      </c>
      <c r="I115" s="26">
        <v>6.1</v>
      </c>
      <c r="J115" s="26">
        <f t="shared" si="4"/>
        <v>6.1199999999999992</v>
      </c>
      <c r="K115" s="26">
        <v>6.9099999999999993</v>
      </c>
      <c r="L115" s="26">
        <v>6.6300000000000008</v>
      </c>
      <c r="M115" s="26">
        <f t="shared" si="5"/>
        <v>6.77</v>
      </c>
      <c r="N115" s="26">
        <v>6.4700000000000006</v>
      </c>
      <c r="O115" s="26">
        <v>5.742</v>
      </c>
    </row>
    <row r="116" spans="1:15">
      <c r="A116" s="22" t="s">
        <v>1070</v>
      </c>
      <c r="B116" s="22" t="s">
        <v>1077</v>
      </c>
      <c r="C116" s="22" t="s">
        <v>1213</v>
      </c>
      <c r="D116" s="22" t="s">
        <v>285</v>
      </c>
      <c r="E116" s="26">
        <v>7.0699999999999994</v>
      </c>
      <c r="F116" s="26">
        <v>4.2299999999999995</v>
      </c>
      <c r="G116" s="26">
        <f t="shared" si="3"/>
        <v>5.6499999999999995</v>
      </c>
      <c r="H116" s="26">
        <v>8.08</v>
      </c>
      <c r="I116" s="26">
        <v>7.94</v>
      </c>
      <c r="J116" s="26">
        <f t="shared" si="4"/>
        <v>8.01</v>
      </c>
      <c r="K116" s="26">
        <v>9.3500000000000014</v>
      </c>
      <c r="L116" s="26">
        <v>9.77</v>
      </c>
      <c r="M116" s="26">
        <f t="shared" si="5"/>
        <v>9.56</v>
      </c>
      <c r="N116" s="26">
        <v>0.79</v>
      </c>
      <c r="O116" s="26">
        <v>5.7290000000000001</v>
      </c>
    </row>
    <row r="117" spans="1:15">
      <c r="A117" s="22" t="s">
        <v>1070</v>
      </c>
      <c r="B117" s="22" t="s">
        <v>1081</v>
      </c>
      <c r="C117" s="22" t="s">
        <v>1214</v>
      </c>
      <c r="D117" s="22" t="s">
        <v>312</v>
      </c>
      <c r="E117" s="26">
        <v>7.9600000000000009</v>
      </c>
      <c r="F117" s="26">
        <v>4.2299999999999995</v>
      </c>
      <c r="G117" s="26">
        <f t="shared" si="3"/>
        <v>6.0950000000000006</v>
      </c>
      <c r="H117" s="26">
        <v>9.77</v>
      </c>
      <c r="I117" s="26">
        <v>9.81</v>
      </c>
      <c r="J117" s="26">
        <f t="shared" si="4"/>
        <v>9.7899999999999991</v>
      </c>
      <c r="K117" s="26">
        <v>4.49</v>
      </c>
      <c r="L117" s="26">
        <v>4.47</v>
      </c>
      <c r="M117" s="26">
        <f t="shared" si="5"/>
        <v>4.4800000000000004</v>
      </c>
      <c r="N117" s="26">
        <v>1.05</v>
      </c>
      <c r="O117" s="26">
        <v>5.7272499999999997</v>
      </c>
    </row>
    <row r="118" spans="1:15">
      <c r="A118" s="22" t="s">
        <v>1068</v>
      </c>
      <c r="B118" s="22" t="s">
        <v>1078</v>
      </c>
      <c r="C118" s="22" t="s">
        <v>1215</v>
      </c>
      <c r="D118" s="22" t="s">
        <v>652</v>
      </c>
      <c r="E118" s="26">
        <v>3.97</v>
      </c>
      <c r="F118" s="26">
        <v>9.51</v>
      </c>
      <c r="G118" s="26">
        <f t="shared" si="3"/>
        <v>6.74</v>
      </c>
      <c r="H118" s="26">
        <v>6.35</v>
      </c>
      <c r="I118" s="26">
        <v>6.9099999999999993</v>
      </c>
      <c r="J118" s="26">
        <f t="shared" si="4"/>
        <v>6.629999999999999</v>
      </c>
      <c r="K118" s="26">
        <v>6.9899999999999993</v>
      </c>
      <c r="L118" s="26">
        <v>8.7899999999999991</v>
      </c>
      <c r="M118" s="26">
        <f t="shared" si="5"/>
        <v>7.8899999999999988</v>
      </c>
      <c r="N118" s="26">
        <v>5.3100000000000005</v>
      </c>
      <c r="O118" s="26">
        <v>5.7200000000000006</v>
      </c>
    </row>
    <row r="119" spans="1:15">
      <c r="A119" s="22" t="s">
        <v>1070</v>
      </c>
      <c r="B119" s="22" t="s">
        <v>1080</v>
      </c>
      <c r="C119" s="22" t="s">
        <v>1216</v>
      </c>
      <c r="D119" s="22" t="s">
        <v>583</v>
      </c>
      <c r="E119" s="26">
        <v>7.29</v>
      </c>
      <c r="F119" s="26">
        <v>4.2299999999999995</v>
      </c>
      <c r="G119" s="26">
        <f t="shared" si="3"/>
        <v>5.76</v>
      </c>
      <c r="H119" s="26">
        <v>7.1899999999999995</v>
      </c>
      <c r="I119" s="26">
        <v>7.1099999999999994</v>
      </c>
      <c r="J119" s="26">
        <f t="shared" si="4"/>
        <v>7.1499999999999995</v>
      </c>
      <c r="K119" s="26">
        <v>8.77</v>
      </c>
      <c r="L119" s="26">
        <v>8.75</v>
      </c>
      <c r="M119" s="26">
        <f t="shared" si="5"/>
        <v>8.76</v>
      </c>
      <c r="N119" s="26">
        <v>4.4800000000000004</v>
      </c>
      <c r="O119" s="26">
        <v>5.7045000000000003</v>
      </c>
    </row>
    <row r="120" spans="1:15">
      <c r="A120" s="22" t="s">
        <v>1070</v>
      </c>
      <c r="B120" s="22" t="s">
        <v>1081</v>
      </c>
      <c r="C120" s="22" t="s">
        <v>1217</v>
      </c>
      <c r="D120" s="22" t="s">
        <v>416</v>
      </c>
      <c r="E120" s="26">
        <v>6.35</v>
      </c>
      <c r="F120" s="26">
        <v>4.2299999999999995</v>
      </c>
      <c r="G120" s="26">
        <f t="shared" si="3"/>
        <v>5.2899999999999991</v>
      </c>
      <c r="H120" s="26">
        <v>9.33</v>
      </c>
      <c r="I120" s="26">
        <v>9.75</v>
      </c>
      <c r="J120" s="26">
        <f t="shared" si="4"/>
        <v>9.5399999999999991</v>
      </c>
      <c r="K120" s="26">
        <v>5.5</v>
      </c>
      <c r="L120" s="26">
        <v>5.64</v>
      </c>
      <c r="M120" s="26">
        <f t="shared" si="5"/>
        <v>5.57</v>
      </c>
      <c r="N120" s="26">
        <v>2.02</v>
      </c>
      <c r="O120" s="26">
        <v>5.6989999999999998</v>
      </c>
    </row>
    <row r="121" spans="1:15">
      <c r="A121" s="22" t="s">
        <v>1070</v>
      </c>
      <c r="B121" s="22" t="s">
        <v>1081</v>
      </c>
      <c r="C121" s="22" t="s">
        <v>1218</v>
      </c>
      <c r="D121" s="22" t="s">
        <v>287</v>
      </c>
      <c r="E121" s="26">
        <v>6.49</v>
      </c>
      <c r="F121" s="26">
        <v>4.2299999999999995</v>
      </c>
      <c r="G121" s="26">
        <f t="shared" si="3"/>
        <v>5.3599999999999994</v>
      </c>
      <c r="H121" s="26">
        <v>8.91</v>
      </c>
      <c r="I121" s="26">
        <v>9.3899999999999988</v>
      </c>
      <c r="J121" s="26">
        <f t="shared" si="4"/>
        <v>9.1499999999999986</v>
      </c>
      <c r="K121" s="26">
        <v>7.25</v>
      </c>
      <c r="L121" s="26">
        <v>7.0699999999999994</v>
      </c>
      <c r="M121" s="26">
        <f t="shared" si="5"/>
        <v>7.16</v>
      </c>
      <c r="N121" s="26">
        <v>0.81</v>
      </c>
      <c r="O121" s="26">
        <v>5.6974999999999998</v>
      </c>
    </row>
    <row r="122" spans="1:15">
      <c r="A122" s="22" t="s">
        <v>1070</v>
      </c>
      <c r="B122" s="22" t="s">
        <v>1080</v>
      </c>
      <c r="C122" s="22" t="s">
        <v>1219</v>
      </c>
      <c r="D122" s="22" t="s">
        <v>736</v>
      </c>
      <c r="E122" s="26">
        <v>5.5600000000000005</v>
      </c>
      <c r="F122" s="26">
        <v>4.2299999999999995</v>
      </c>
      <c r="G122" s="26">
        <f t="shared" si="3"/>
        <v>4.8949999999999996</v>
      </c>
      <c r="H122" s="26">
        <v>7.1099999999999994</v>
      </c>
      <c r="I122" s="26">
        <v>7.27</v>
      </c>
      <c r="J122" s="26">
        <f t="shared" si="4"/>
        <v>7.1899999999999995</v>
      </c>
      <c r="K122" s="26">
        <v>8.2999999999999989</v>
      </c>
      <c r="L122" s="26">
        <v>9.2900000000000009</v>
      </c>
      <c r="M122" s="26">
        <f t="shared" si="5"/>
        <v>8.7949999999999999</v>
      </c>
      <c r="N122" s="26">
        <v>6.26</v>
      </c>
      <c r="O122" s="26">
        <v>5.6854999999999993</v>
      </c>
    </row>
    <row r="123" spans="1:15">
      <c r="A123" s="22" t="s">
        <v>1070</v>
      </c>
      <c r="B123" s="22" t="s">
        <v>1077</v>
      </c>
      <c r="C123" s="22" t="s">
        <v>1220</v>
      </c>
      <c r="D123" s="22" t="s">
        <v>488</v>
      </c>
      <c r="E123" s="26">
        <v>6.6300000000000008</v>
      </c>
      <c r="F123" s="26">
        <v>4.2299999999999995</v>
      </c>
      <c r="G123" s="26">
        <f t="shared" si="3"/>
        <v>5.43</v>
      </c>
      <c r="H123" s="26">
        <v>7.74</v>
      </c>
      <c r="I123" s="26">
        <v>7.6400000000000006</v>
      </c>
      <c r="J123" s="26">
        <f t="shared" si="4"/>
        <v>7.69</v>
      </c>
      <c r="K123" s="26">
        <v>8.7200000000000006</v>
      </c>
      <c r="L123" s="26">
        <v>9.1900000000000013</v>
      </c>
      <c r="M123" s="26">
        <f t="shared" si="5"/>
        <v>8.9550000000000018</v>
      </c>
      <c r="N123" s="26">
        <v>2.92</v>
      </c>
      <c r="O123" s="26">
        <v>5.6842500000000005</v>
      </c>
    </row>
    <row r="124" spans="1:15">
      <c r="A124" s="22" t="s">
        <v>1068</v>
      </c>
      <c r="B124" s="22" t="s">
        <v>1074</v>
      </c>
      <c r="C124" s="22" t="s">
        <v>1221</v>
      </c>
      <c r="D124" s="22" t="s">
        <v>890</v>
      </c>
      <c r="E124" s="26">
        <v>5.88</v>
      </c>
      <c r="F124" s="26">
        <v>9.59</v>
      </c>
      <c r="G124" s="26">
        <f t="shared" si="3"/>
        <v>7.7349999999999994</v>
      </c>
      <c r="H124" s="26">
        <v>5.42</v>
      </c>
      <c r="I124" s="26">
        <v>5.6999999999999993</v>
      </c>
      <c r="J124" s="26">
        <f t="shared" si="4"/>
        <v>5.56</v>
      </c>
      <c r="K124" s="26">
        <v>6.3900000000000006</v>
      </c>
      <c r="L124" s="26">
        <v>6.61</v>
      </c>
      <c r="M124" s="26">
        <f t="shared" si="5"/>
        <v>6.5</v>
      </c>
      <c r="N124" s="26">
        <v>8.23</v>
      </c>
      <c r="O124" s="26">
        <v>5.6777500000000005</v>
      </c>
    </row>
    <row r="125" spans="1:15">
      <c r="A125" s="22" t="s">
        <v>1070</v>
      </c>
      <c r="B125" s="22" t="s">
        <v>1077</v>
      </c>
      <c r="C125" s="22" t="s">
        <v>1222</v>
      </c>
      <c r="D125" s="22" t="s">
        <v>516</v>
      </c>
      <c r="E125" s="26">
        <v>5.4</v>
      </c>
      <c r="F125" s="26">
        <v>4.2299999999999995</v>
      </c>
      <c r="G125" s="26">
        <f t="shared" si="3"/>
        <v>4.8149999999999995</v>
      </c>
      <c r="H125" s="26">
        <v>8</v>
      </c>
      <c r="I125" s="26">
        <v>8.2999999999999989</v>
      </c>
      <c r="J125" s="26">
        <f t="shared" si="4"/>
        <v>8.1499999999999986</v>
      </c>
      <c r="K125" s="26">
        <v>8.1000000000000014</v>
      </c>
      <c r="L125" s="26">
        <v>9.0500000000000007</v>
      </c>
      <c r="M125" s="26">
        <f t="shared" si="5"/>
        <v>8.5750000000000011</v>
      </c>
      <c r="N125" s="26">
        <v>3.24</v>
      </c>
      <c r="O125" s="26">
        <v>5.6665000000000001</v>
      </c>
    </row>
    <row r="126" spans="1:15">
      <c r="A126" s="22" t="s">
        <v>1068</v>
      </c>
      <c r="B126" s="22" t="s">
        <v>1076</v>
      </c>
      <c r="C126" s="22" t="s">
        <v>1223</v>
      </c>
      <c r="D126" s="22" t="s">
        <v>119</v>
      </c>
      <c r="E126" s="26">
        <v>4.8499999999999996</v>
      </c>
      <c r="F126" s="26">
        <v>3.3600000000000003</v>
      </c>
      <c r="G126" s="26">
        <f t="shared" si="3"/>
        <v>4.1050000000000004</v>
      </c>
      <c r="H126" s="26">
        <v>8.6999999999999993</v>
      </c>
      <c r="I126" s="26">
        <v>8.91</v>
      </c>
      <c r="J126" s="26">
        <f t="shared" si="4"/>
        <v>8.8049999999999997</v>
      </c>
      <c r="K126" s="26">
        <v>8.32</v>
      </c>
      <c r="L126" s="26">
        <v>8.32</v>
      </c>
      <c r="M126" s="26">
        <f t="shared" si="5"/>
        <v>8.32</v>
      </c>
      <c r="N126" s="26">
        <v>3.04</v>
      </c>
      <c r="O126" s="26">
        <v>5.66</v>
      </c>
    </row>
    <row r="127" spans="1:15">
      <c r="A127" s="22" t="s">
        <v>1068</v>
      </c>
      <c r="B127" s="22" t="s">
        <v>1079</v>
      </c>
      <c r="C127" s="22" t="s">
        <v>1224</v>
      </c>
      <c r="D127" s="22" t="s">
        <v>34</v>
      </c>
      <c r="E127" s="26">
        <v>5.96</v>
      </c>
      <c r="F127" s="26">
        <v>8.91</v>
      </c>
      <c r="G127" s="26">
        <f t="shared" si="3"/>
        <v>7.4350000000000005</v>
      </c>
      <c r="H127" s="26">
        <v>6.5500000000000007</v>
      </c>
      <c r="I127" s="26">
        <v>6.8500000000000005</v>
      </c>
      <c r="J127" s="26">
        <f t="shared" si="4"/>
        <v>6.7000000000000011</v>
      </c>
      <c r="K127" s="26">
        <v>7.33</v>
      </c>
      <c r="L127" s="26">
        <v>7.43</v>
      </c>
      <c r="M127" s="26">
        <f t="shared" si="5"/>
        <v>7.38</v>
      </c>
      <c r="N127" s="26">
        <v>3.3200000000000003</v>
      </c>
      <c r="O127" s="26">
        <v>5.6427500000000013</v>
      </c>
    </row>
    <row r="128" spans="1:15">
      <c r="A128" s="22" t="s">
        <v>1070</v>
      </c>
      <c r="B128" s="22" t="s">
        <v>1081</v>
      </c>
      <c r="C128" s="22" t="s">
        <v>1225</v>
      </c>
      <c r="D128" s="22" t="s">
        <v>345</v>
      </c>
      <c r="E128" s="26">
        <v>6.2</v>
      </c>
      <c r="F128" s="26">
        <v>4.2299999999999995</v>
      </c>
      <c r="G128" s="26">
        <f t="shared" si="3"/>
        <v>5.2149999999999999</v>
      </c>
      <c r="H128" s="26">
        <v>9.27</v>
      </c>
      <c r="I128" s="26">
        <v>9.73</v>
      </c>
      <c r="J128" s="26">
        <f t="shared" si="4"/>
        <v>9.5</v>
      </c>
      <c r="K128" s="26">
        <v>5.7799999999999994</v>
      </c>
      <c r="L128" s="26">
        <v>5.8199999999999994</v>
      </c>
      <c r="M128" s="26">
        <f t="shared" si="5"/>
        <v>5.7999999999999989</v>
      </c>
      <c r="N128" s="26">
        <v>1.37</v>
      </c>
      <c r="O128" s="26">
        <v>5.6357499999999998</v>
      </c>
    </row>
    <row r="129" spans="1:15">
      <c r="A129" s="22" t="s">
        <v>1070</v>
      </c>
      <c r="B129" s="22" t="s">
        <v>1080</v>
      </c>
      <c r="C129" s="22" t="s">
        <v>1226</v>
      </c>
      <c r="D129" s="22" t="s">
        <v>349</v>
      </c>
      <c r="E129" s="26">
        <v>7.13</v>
      </c>
      <c r="F129" s="26">
        <v>4.2299999999999995</v>
      </c>
      <c r="G129" s="26">
        <f t="shared" si="3"/>
        <v>5.68</v>
      </c>
      <c r="H129" s="26">
        <v>7.45</v>
      </c>
      <c r="I129" s="26">
        <v>7.47</v>
      </c>
      <c r="J129" s="26">
        <f t="shared" si="4"/>
        <v>7.46</v>
      </c>
      <c r="K129" s="26">
        <v>9.61</v>
      </c>
      <c r="L129" s="26">
        <v>9.91</v>
      </c>
      <c r="M129" s="26">
        <f t="shared" si="5"/>
        <v>9.76</v>
      </c>
      <c r="N129" s="26">
        <v>1.3900000000000001</v>
      </c>
      <c r="O129" s="26">
        <v>5.6340000000000003</v>
      </c>
    </row>
    <row r="130" spans="1:15">
      <c r="A130" s="22" t="s">
        <v>1068</v>
      </c>
      <c r="B130" s="22" t="s">
        <v>1076</v>
      </c>
      <c r="C130" s="22" t="s">
        <v>1227</v>
      </c>
      <c r="D130" s="22" t="s">
        <v>90</v>
      </c>
      <c r="E130" s="26">
        <v>3.75</v>
      </c>
      <c r="F130" s="26">
        <v>3.5199999999999996</v>
      </c>
      <c r="G130" s="26">
        <f t="shared" si="3"/>
        <v>3.6349999999999998</v>
      </c>
      <c r="H130" s="26">
        <v>8.66</v>
      </c>
      <c r="I130" s="26">
        <v>9.5299999999999994</v>
      </c>
      <c r="J130" s="26">
        <f t="shared" si="4"/>
        <v>9.0949999999999989</v>
      </c>
      <c r="K130" s="26">
        <v>7.41</v>
      </c>
      <c r="L130" s="26">
        <v>7.7</v>
      </c>
      <c r="M130" s="26">
        <f t="shared" si="5"/>
        <v>7.5549999999999997</v>
      </c>
      <c r="N130" s="26">
        <v>4.03</v>
      </c>
      <c r="O130" s="26">
        <v>5.6282499999999995</v>
      </c>
    </row>
    <row r="131" spans="1:15">
      <c r="A131" s="22" t="s">
        <v>1070</v>
      </c>
      <c r="B131" s="22" t="s">
        <v>1081</v>
      </c>
      <c r="C131" s="22" t="s">
        <v>1228</v>
      </c>
      <c r="D131" s="22" t="s">
        <v>294</v>
      </c>
      <c r="E131" s="26">
        <v>6.7900000000000009</v>
      </c>
      <c r="F131" s="26">
        <v>4.2299999999999995</v>
      </c>
      <c r="G131" s="26">
        <f t="shared" ref="G131:G194" si="6">(E131*0.5)+(F131*0.5)</f>
        <v>5.51</v>
      </c>
      <c r="H131" s="26">
        <v>9.07</v>
      </c>
      <c r="I131" s="26">
        <v>9.31</v>
      </c>
      <c r="J131" s="26">
        <f t="shared" ref="J131:J194" si="7">(H131*0.5)+(I131*0.5)</f>
        <v>9.1900000000000013</v>
      </c>
      <c r="K131" s="26">
        <v>6.41</v>
      </c>
      <c r="L131" s="26">
        <v>6.2</v>
      </c>
      <c r="M131" s="26">
        <f t="shared" ref="M131:M194" si="8">(K131*0.5)+(L131*0.5)</f>
        <v>6.3049999999999997</v>
      </c>
      <c r="N131" s="26">
        <v>0.86999999999999988</v>
      </c>
      <c r="O131" s="26">
        <v>5.6267500000000004</v>
      </c>
    </row>
    <row r="132" spans="1:15">
      <c r="A132" s="22" t="s">
        <v>1068</v>
      </c>
      <c r="B132" s="22" t="s">
        <v>1074</v>
      </c>
      <c r="C132" s="22" t="s">
        <v>1229</v>
      </c>
      <c r="D132" s="22" t="s">
        <v>113</v>
      </c>
      <c r="E132" s="26">
        <v>4.0500000000000007</v>
      </c>
      <c r="F132" s="26">
        <v>9.3500000000000014</v>
      </c>
      <c r="G132" s="26">
        <f t="shared" si="6"/>
        <v>6.7000000000000011</v>
      </c>
      <c r="H132" s="26">
        <v>8.42</v>
      </c>
      <c r="I132" s="26">
        <v>10</v>
      </c>
      <c r="J132" s="26">
        <f t="shared" si="7"/>
        <v>9.2100000000000009</v>
      </c>
      <c r="K132" s="26">
        <v>0</v>
      </c>
      <c r="L132" s="26">
        <v>0</v>
      </c>
      <c r="M132" s="26">
        <f t="shared" si="8"/>
        <v>0</v>
      </c>
      <c r="N132" s="26">
        <v>7.09</v>
      </c>
      <c r="O132" s="26">
        <v>5.6074999999999999</v>
      </c>
    </row>
    <row r="133" spans="1:15">
      <c r="A133" s="22" t="s">
        <v>1068</v>
      </c>
      <c r="B133" s="22" t="s">
        <v>1078</v>
      </c>
      <c r="C133" s="22" t="s">
        <v>1230</v>
      </c>
      <c r="D133" s="22" t="s">
        <v>918</v>
      </c>
      <c r="E133" s="26">
        <v>8.7200000000000006</v>
      </c>
      <c r="F133" s="26">
        <v>9.4499999999999993</v>
      </c>
      <c r="G133" s="26">
        <f t="shared" si="6"/>
        <v>9.0850000000000009</v>
      </c>
      <c r="H133" s="26">
        <v>7.17</v>
      </c>
      <c r="I133" s="26">
        <v>6.9899999999999993</v>
      </c>
      <c r="J133" s="26">
        <f t="shared" si="7"/>
        <v>7.08</v>
      </c>
      <c r="K133" s="26">
        <v>0</v>
      </c>
      <c r="L133" s="26">
        <v>0</v>
      </c>
      <c r="M133" s="26">
        <f t="shared" si="8"/>
        <v>0</v>
      </c>
      <c r="N133" s="26">
        <v>8.5500000000000007</v>
      </c>
      <c r="O133" s="26">
        <v>5.6042500000000004</v>
      </c>
    </row>
    <row r="134" spans="1:15">
      <c r="A134" s="22" t="s">
        <v>1068</v>
      </c>
      <c r="B134" s="22" t="s">
        <v>1074</v>
      </c>
      <c r="C134" s="22" t="s">
        <v>1231</v>
      </c>
      <c r="D134" s="22" t="s">
        <v>981</v>
      </c>
      <c r="E134" s="26">
        <v>5.04</v>
      </c>
      <c r="F134" s="26">
        <v>8.6199999999999992</v>
      </c>
      <c r="G134" s="26">
        <f t="shared" si="6"/>
        <v>6.83</v>
      </c>
      <c r="H134" s="26">
        <v>5.5200000000000005</v>
      </c>
      <c r="I134" s="26">
        <v>5.92</v>
      </c>
      <c r="J134" s="26">
        <f t="shared" si="7"/>
        <v>5.7200000000000006</v>
      </c>
      <c r="K134" s="26">
        <v>6.18</v>
      </c>
      <c r="L134" s="26">
        <v>6.65</v>
      </c>
      <c r="M134" s="26">
        <f t="shared" si="8"/>
        <v>6.415</v>
      </c>
      <c r="N134" s="26">
        <v>9.2900000000000009</v>
      </c>
      <c r="O134" s="26">
        <v>5.6007499999999997</v>
      </c>
    </row>
    <row r="135" spans="1:15">
      <c r="A135" s="22" t="s">
        <v>1070</v>
      </c>
      <c r="B135" s="22" t="s">
        <v>1080</v>
      </c>
      <c r="C135" s="22" t="s">
        <v>1232</v>
      </c>
      <c r="D135" s="22" t="s">
        <v>836</v>
      </c>
      <c r="E135" s="26">
        <v>4.87</v>
      </c>
      <c r="F135" s="26">
        <v>4.2299999999999995</v>
      </c>
      <c r="G135" s="26">
        <f t="shared" si="6"/>
        <v>4.55</v>
      </c>
      <c r="H135" s="26">
        <v>6.69</v>
      </c>
      <c r="I135" s="26">
        <v>7.05</v>
      </c>
      <c r="J135" s="26">
        <f t="shared" si="7"/>
        <v>6.87</v>
      </c>
      <c r="K135" s="26">
        <v>8.06</v>
      </c>
      <c r="L135" s="26">
        <v>9.370000000000001</v>
      </c>
      <c r="M135" s="26">
        <f t="shared" si="8"/>
        <v>8.7149999999999999</v>
      </c>
      <c r="N135" s="26">
        <v>7.48</v>
      </c>
      <c r="O135" s="26">
        <v>5.5972499999999998</v>
      </c>
    </row>
    <row r="136" spans="1:15">
      <c r="A136" s="22" t="s">
        <v>1070</v>
      </c>
      <c r="B136" s="22" t="s">
        <v>1077</v>
      </c>
      <c r="C136" s="22" t="s">
        <v>1233</v>
      </c>
      <c r="D136" s="22" t="s">
        <v>430</v>
      </c>
      <c r="E136" s="26">
        <v>7.47</v>
      </c>
      <c r="F136" s="26">
        <v>4.2299999999999995</v>
      </c>
      <c r="G136" s="26">
        <f t="shared" si="6"/>
        <v>5.85</v>
      </c>
      <c r="H136" s="26">
        <v>7.98</v>
      </c>
      <c r="I136" s="26">
        <v>7.78</v>
      </c>
      <c r="J136" s="26">
        <f t="shared" si="7"/>
        <v>7.8800000000000008</v>
      </c>
      <c r="K136" s="26">
        <v>8.0400000000000009</v>
      </c>
      <c r="L136" s="26">
        <v>7.39</v>
      </c>
      <c r="M136" s="26">
        <f t="shared" si="8"/>
        <v>7.7149999999999999</v>
      </c>
      <c r="N136" s="26">
        <v>2.19</v>
      </c>
      <c r="O136" s="26">
        <v>5.5967499999999992</v>
      </c>
    </row>
    <row r="137" spans="1:15">
      <c r="A137" s="22" t="s">
        <v>1068</v>
      </c>
      <c r="B137" s="22" t="s">
        <v>1076</v>
      </c>
      <c r="C137" s="22" t="s">
        <v>1234</v>
      </c>
      <c r="D137" s="22" t="s">
        <v>95</v>
      </c>
      <c r="E137" s="26">
        <v>3.5</v>
      </c>
      <c r="F137" s="26">
        <v>3.99</v>
      </c>
      <c r="G137" s="26">
        <f t="shared" si="6"/>
        <v>3.7450000000000001</v>
      </c>
      <c r="H137" s="26">
        <v>8.5</v>
      </c>
      <c r="I137" s="26">
        <v>9.5499999999999989</v>
      </c>
      <c r="J137" s="26">
        <f t="shared" si="7"/>
        <v>9.0249999999999986</v>
      </c>
      <c r="K137" s="26">
        <v>7.1099999999999994</v>
      </c>
      <c r="L137" s="26">
        <v>7.5600000000000005</v>
      </c>
      <c r="M137" s="26">
        <f t="shared" si="8"/>
        <v>7.335</v>
      </c>
      <c r="N137" s="26">
        <v>3.97</v>
      </c>
      <c r="O137" s="26">
        <v>5.5922499999999991</v>
      </c>
    </row>
    <row r="138" spans="1:15">
      <c r="A138" s="22" t="s">
        <v>1070</v>
      </c>
      <c r="B138" s="22" t="s">
        <v>1082</v>
      </c>
      <c r="C138" s="22" t="s">
        <v>1235</v>
      </c>
      <c r="D138" s="22" t="s">
        <v>367</v>
      </c>
      <c r="E138" s="26">
        <v>9.51</v>
      </c>
      <c r="F138" s="26">
        <v>4.2299999999999995</v>
      </c>
      <c r="G138" s="26">
        <f t="shared" si="6"/>
        <v>6.8699999999999992</v>
      </c>
      <c r="H138" s="26">
        <v>7.31</v>
      </c>
      <c r="I138" s="26">
        <v>6.5500000000000007</v>
      </c>
      <c r="J138" s="26">
        <f t="shared" si="7"/>
        <v>6.93</v>
      </c>
      <c r="K138" s="26">
        <v>9.65</v>
      </c>
      <c r="L138" s="26">
        <v>7.37</v>
      </c>
      <c r="M138" s="26">
        <f t="shared" si="8"/>
        <v>8.51</v>
      </c>
      <c r="N138" s="26">
        <v>1.62</v>
      </c>
      <c r="O138" s="26">
        <v>5.5814999999999992</v>
      </c>
    </row>
    <row r="139" spans="1:15">
      <c r="A139" s="22" t="s">
        <v>1068</v>
      </c>
      <c r="B139" s="22" t="s">
        <v>1076</v>
      </c>
      <c r="C139" s="22" t="s">
        <v>1236</v>
      </c>
      <c r="D139" s="22" t="s">
        <v>105</v>
      </c>
      <c r="E139" s="26">
        <v>3.6799999999999997</v>
      </c>
      <c r="F139" s="26">
        <v>3.62</v>
      </c>
      <c r="G139" s="26">
        <f t="shared" si="6"/>
        <v>3.65</v>
      </c>
      <c r="H139" s="26">
        <v>8.9700000000000006</v>
      </c>
      <c r="I139" s="26">
        <v>9.8699999999999992</v>
      </c>
      <c r="J139" s="26">
        <f t="shared" si="7"/>
        <v>9.42</v>
      </c>
      <c r="K139" s="26">
        <v>6.14</v>
      </c>
      <c r="L139" s="26">
        <v>6.35</v>
      </c>
      <c r="M139" s="26">
        <f t="shared" si="8"/>
        <v>6.2449999999999992</v>
      </c>
      <c r="N139" s="26">
        <v>4.3</v>
      </c>
      <c r="O139" s="26">
        <v>5.5762499999999999</v>
      </c>
    </row>
    <row r="140" spans="1:15">
      <c r="A140" s="22" t="s">
        <v>1068</v>
      </c>
      <c r="B140" s="22" t="s">
        <v>1076</v>
      </c>
      <c r="C140" s="22" t="s">
        <v>1237</v>
      </c>
      <c r="D140" s="22" t="s">
        <v>40</v>
      </c>
      <c r="E140" s="26">
        <v>5.16</v>
      </c>
      <c r="F140" s="26">
        <v>3.4399999999999995</v>
      </c>
      <c r="G140" s="26">
        <f t="shared" si="6"/>
        <v>4.3</v>
      </c>
      <c r="H140" s="26">
        <v>8.120000000000001</v>
      </c>
      <c r="I140" s="26">
        <v>7.9600000000000009</v>
      </c>
      <c r="J140" s="26">
        <f t="shared" si="7"/>
        <v>8.0400000000000009</v>
      </c>
      <c r="K140" s="26">
        <v>8.44</v>
      </c>
      <c r="L140" s="26">
        <v>8.4599999999999991</v>
      </c>
      <c r="M140" s="26">
        <f t="shared" si="8"/>
        <v>8.4499999999999993</v>
      </c>
      <c r="N140" s="26">
        <v>4.1499999999999995</v>
      </c>
      <c r="O140" s="26">
        <v>5.5714999999999995</v>
      </c>
    </row>
    <row r="141" spans="1:15">
      <c r="A141" s="22" t="s">
        <v>1068</v>
      </c>
      <c r="B141" s="22" t="s">
        <v>1078</v>
      </c>
      <c r="C141" s="22" t="s">
        <v>1238</v>
      </c>
      <c r="D141" s="22" t="s">
        <v>738</v>
      </c>
      <c r="E141" s="26">
        <v>7.66</v>
      </c>
      <c r="F141" s="26">
        <v>8</v>
      </c>
      <c r="G141" s="26">
        <f t="shared" si="6"/>
        <v>7.83</v>
      </c>
      <c r="H141" s="26">
        <v>5.6599999999999993</v>
      </c>
      <c r="I141" s="26">
        <v>5.64</v>
      </c>
      <c r="J141" s="26">
        <f t="shared" si="7"/>
        <v>5.6499999999999995</v>
      </c>
      <c r="K141" s="26">
        <v>6.8500000000000005</v>
      </c>
      <c r="L141" s="26">
        <v>6.53</v>
      </c>
      <c r="M141" s="26">
        <f t="shared" si="8"/>
        <v>6.69</v>
      </c>
      <c r="N141" s="26">
        <v>6.3</v>
      </c>
      <c r="O141" s="26">
        <v>5.5684999999999985</v>
      </c>
    </row>
    <row r="142" spans="1:15">
      <c r="A142" s="22" t="s">
        <v>1070</v>
      </c>
      <c r="B142" s="22" t="s">
        <v>1080</v>
      </c>
      <c r="C142" s="22" t="s">
        <v>1239</v>
      </c>
      <c r="D142" s="22" t="s">
        <v>640</v>
      </c>
      <c r="E142" s="26">
        <v>4.2699999999999996</v>
      </c>
      <c r="F142" s="26">
        <v>4.2299999999999995</v>
      </c>
      <c r="G142" s="26">
        <f t="shared" si="6"/>
        <v>4.25</v>
      </c>
      <c r="H142" s="26">
        <v>7.33</v>
      </c>
      <c r="I142" s="26">
        <v>7.7200000000000006</v>
      </c>
      <c r="J142" s="26">
        <f t="shared" si="7"/>
        <v>7.5250000000000004</v>
      </c>
      <c r="K142" s="26">
        <v>8.26</v>
      </c>
      <c r="L142" s="26">
        <v>9.7899999999999991</v>
      </c>
      <c r="M142" s="26">
        <f t="shared" si="8"/>
        <v>9.0249999999999986</v>
      </c>
      <c r="N142" s="26">
        <v>5.17</v>
      </c>
      <c r="O142" s="26">
        <v>5.5670000000000002</v>
      </c>
    </row>
    <row r="143" spans="1:15">
      <c r="A143" s="22" t="s">
        <v>1070</v>
      </c>
      <c r="B143" s="22" t="s">
        <v>1083</v>
      </c>
      <c r="C143" s="22" t="s">
        <v>1240</v>
      </c>
      <c r="D143" s="22" t="s">
        <v>605</v>
      </c>
      <c r="E143" s="26">
        <v>8.99</v>
      </c>
      <c r="F143" s="26">
        <v>7.84</v>
      </c>
      <c r="G143" s="26">
        <f t="shared" si="6"/>
        <v>8.4149999999999991</v>
      </c>
      <c r="H143" s="26">
        <v>5.9799999999999995</v>
      </c>
      <c r="I143" s="26">
        <v>5.5200000000000005</v>
      </c>
      <c r="J143" s="26">
        <f t="shared" si="7"/>
        <v>5.75</v>
      </c>
      <c r="K143" s="26">
        <v>6.97</v>
      </c>
      <c r="L143" s="26">
        <v>6</v>
      </c>
      <c r="M143" s="26">
        <f t="shared" si="8"/>
        <v>6.4849999999999994</v>
      </c>
      <c r="N143" s="26">
        <v>4.72</v>
      </c>
      <c r="O143" s="26">
        <v>5.5609999999999991</v>
      </c>
    </row>
    <row r="144" spans="1:15">
      <c r="A144" s="22" t="s">
        <v>1070</v>
      </c>
      <c r="B144" s="22" t="s">
        <v>1083</v>
      </c>
      <c r="C144" s="22" t="s">
        <v>1241</v>
      </c>
      <c r="D144" s="22" t="s">
        <v>761</v>
      </c>
      <c r="E144" s="26">
        <v>5.18</v>
      </c>
      <c r="F144" s="26">
        <v>4.2299999999999995</v>
      </c>
      <c r="G144" s="26">
        <f t="shared" si="6"/>
        <v>4.7050000000000001</v>
      </c>
      <c r="H144" s="26">
        <v>7.01</v>
      </c>
      <c r="I144" s="26">
        <v>7.29</v>
      </c>
      <c r="J144" s="26">
        <f t="shared" si="7"/>
        <v>7.15</v>
      </c>
      <c r="K144" s="26">
        <v>7.76</v>
      </c>
      <c r="L144" s="26">
        <v>8.48</v>
      </c>
      <c r="M144" s="26">
        <f t="shared" si="8"/>
        <v>8.120000000000001</v>
      </c>
      <c r="N144" s="26">
        <v>6.57</v>
      </c>
      <c r="O144" s="26">
        <v>5.55375</v>
      </c>
    </row>
    <row r="145" spans="1:15">
      <c r="A145" s="22" t="s">
        <v>1068</v>
      </c>
      <c r="B145" s="22" t="s">
        <v>1079</v>
      </c>
      <c r="C145" s="22" t="s">
        <v>1242</v>
      </c>
      <c r="D145" s="22" t="s">
        <v>21</v>
      </c>
      <c r="E145" s="26">
        <v>5.36</v>
      </c>
      <c r="F145" s="26">
        <v>8.7899999999999991</v>
      </c>
      <c r="G145" s="26">
        <f t="shared" si="6"/>
        <v>7.0749999999999993</v>
      </c>
      <c r="H145" s="26">
        <v>6.89</v>
      </c>
      <c r="I145" s="26">
        <v>7.2299999999999995</v>
      </c>
      <c r="J145" s="26">
        <f t="shared" si="7"/>
        <v>7.06</v>
      </c>
      <c r="K145" s="26">
        <v>7.1899999999999995</v>
      </c>
      <c r="L145" s="26">
        <v>7.78</v>
      </c>
      <c r="M145" s="26">
        <f t="shared" si="8"/>
        <v>7.4849999999999994</v>
      </c>
      <c r="N145" s="26">
        <v>1.88</v>
      </c>
      <c r="O145" s="26">
        <v>5.5504999999999995</v>
      </c>
    </row>
    <row r="146" spans="1:15">
      <c r="A146" s="22" t="s">
        <v>1071</v>
      </c>
      <c r="B146" s="22" t="s">
        <v>1084</v>
      </c>
      <c r="C146" s="22" t="s">
        <v>1243</v>
      </c>
      <c r="D146" s="22" t="s">
        <v>392</v>
      </c>
      <c r="E146" s="26">
        <v>5.620000000000001</v>
      </c>
      <c r="F146" s="26">
        <v>4.2299999999999995</v>
      </c>
      <c r="G146" s="26">
        <f t="shared" si="6"/>
        <v>4.9250000000000007</v>
      </c>
      <c r="H146" s="26">
        <v>7.8800000000000008</v>
      </c>
      <c r="I146" s="26">
        <v>7.92</v>
      </c>
      <c r="J146" s="26">
        <f t="shared" si="7"/>
        <v>7.9</v>
      </c>
      <c r="K146" s="26">
        <v>8.6199999999999992</v>
      </c>
      <c r="L146" s="26">
        <v>9.59</v>
      </c>
      <c r="M146" s="26">
        <f t="shared" si="8"/>
        <v>9.1050000000000004</v>
      </c>
      <c r="N146" s="26">
        <v>1.8199999999999998</v>
      </c>
      <c r="O146" s="26">
        <v>5.5440000000000005</v>
      </c>
    </row>
    <row r="147" spans="1:15">
      <c r="A147" s="22" t="s">
        <v>1068</v>
      </c>
      <c r="B147" s="22" t="s">
        <v>1085</v>
      </c>
      <c r="C147" s="22" t="s">
        <v>1244</v>
      </c>
      <c r="D147" s="22" t="s">
        <v>621</v>
      </c>
      <c r="E147" s="26">
        <v>4.21</v>
      </c>
      <c r="F147" s="26">
        <v>8.1000000000000014</v>
      </c>
      <c r="G147" s="26">
        <f t="shared" si="6"/>
        <v>6.1550000000000011</v>
      </c>
      <c r="H147" s="26">
        <v>6.22</v>
      </c>
      <c r="I147" s="26">
        <v>6.83</v>
      </c>
      <c r="J147" s="26">
        <f t="shared" si="7"/>
        <v>6.5250000000000004</v>
      </c>
      <c r="K147" s="26">
        <v>7.2299999999999995</v>
      </c>
      <c r="L147" s="26">
        <v>8.99</v>
      </c>
      <c r="M147" s="26">
        <f t="shared" si="8"/>
        <v>8.11</v>
      </c>
      <c r="N147" s="26">
        <v>4.9000000000000004</v>
      </c>
      <c r="O147" s="26">
        <v>5.5290000000000008</v>
      </c>
    </row>
    <row r="148" spans="1:15">
      <c r="A148" s="22" t="s">
        <v>1070</v>
      </c>
      <c r="B148" s="22" t="s">
        <v>1077</v>
      </c>
      <c r="C148" s="22" t="s">
        <v>1245</v>
      </c>
      <c r="D148" s="22" t="s">
        <v>248</v>
      </c>
      <c r="E148" s="26">
        <v>8.34</v>
      </c>
      <c r="F148" s="26">
        <v>4.2299999999999995</v>
      </c>
      <c r="G148" s="26">
        <f t="shared" si="6"/>
        <v>6.2850000000000001</v>
      </c>
      <c r="H148" s="26">
        <v>7.82</v>
      </c>
      <c r="I148" s="26">
        <v>7.37</v>
      </c>
      <c r="J148" s="26">
        <f t="shared" si="7"/>
        <v>7.5950000000000006</v>
      </c>
      <c r="K148" s="26">
        <v>8.75</v>
      </c>
      <c r="L148" s="26">
        <v>7.6</v>
      </c>
      <c r="M148" s="26">
        <f t="shared" si="8"/>
        <v>8.1750000000000007</v>
      </c>
      <c r="N148" s="26">
        <v>0.43999999999999995</v>
      </c>
      <c r="O148" s="26">
        <v>5.4997500000000006</v>
      </c>
    </row>
    <row r="149" spans="1:15">
      <c r="A149" s="22" t="s">
        <v>1068</v>
      </c>
      <c r="B149" s="22" t="s">
        <v>1078</v>
      </c>
      <c r="C149" s="22" t="s">
        <v>1246</v>
      </c>
      <c r="D149" s="22" t="s">
        <v>749</v>
      </c>
      <c r="E149" s="26">
        <v>3.08</v>
      </c>
      <c r="F149" s="26">
        <v>8.2199999999999989</v>
      </c>
      <c r="G149" s="26">
        <f t="shared" si="6"/>
        <v>5.6499999999999995</v>
      </c>
      <c r="H149" s="26">
        <v>5.9399999999999995</v>
      </c>
      <c r="I149" s="26">
        <v>6.7900000000000009</v>
      </c>
      <c r="J149" s="26">
        <f t="shared" si="7"/>
        <v>6.3650000000000002</v>
      </c>
      <c r="K149" s="26">
        <v>6.67</v>
      </c>
      <c r="L149" s="26">
        <v>9.3500000000000014</v>
      </c>
      <c r="M149" s="26">
        <f t="shared" si="8"/>
        <v>8.0100000000000016</v>
      </c>
      <c r="N149" s="26">
        <v>6.43</v>
      </c>
      <c r="O149" s="26">
        <v>5.48475</v>
      </c>
    </row>
    <row r="150" spans="1:15">
      <c r="A150" s="22" t="s">
        <v>1068</v>
      </c>
      <c r="B150" s="22" t="s">
        <v>1076</v>
      </c>
      <c r="C150" s="22" t="s">
        <v>1247</v>
      </c>
      <c r="D150" s="22" t="s">
        <v>560</v>
      </c>
      <c r="E150" s="26">
        <v>3.5599999999999996</v>
      </c>
      <c r="F150" s="26">
        <v>3.5</v>
      </c>
      <c r="G150" s="26">
        <f t="shared" si="6"/>
        <v>3.53</v>
      </c>
      <c r="H150" s="26">
        <v>8.16</v>
      </c>
      <c r="I150" s="26">
        <v>8.9700000000000006</v>
      </c>
      <c r="J150" s="26">
        <f t="shared" si="7"/>
        <v>8.5650000000000013</v>
      </c>
      <c r="K150" s="26">
        <v>7.6</v>
      </c>
      <c r="L150" s="26">
        <v>8.2199999999999989</v>
      </c>
      <c r="M150" s="26">
        <f t="shared" si="8"/>
        <v>7.9099999999999993</v>
      </c>
      <c r="N150" s="26">
        <v>4.0699999999999994</v>
      </c>
      <c r="O150" s="26">
        <v>5.4737500000000008</v>
      </c>
    </row>
    <row r="151" spans="1:15">
      <c r="A151" s="22" t="s">
        <v>1068</v>
      </c>
      <c r="B151" s="22" t="s">
        <v>1076</v>
      </c>
      <c r="C151" s="22" t="s">
        <v>1248</v>
      </c>
      <c r="D151" s="22" t="s">
        <v>99</v>
      </c>
      <c r="E151" s="26">
        <v>4.59</v>
      </c>
      <c r="F151" s="26">
        <v>3.4000000000000004</v>
      </c>
      <c r="G151" s="26">
        <f t="shared" si="6"/>
        <v>3.9950000000000001</v>
      </c>
      <c r="H151" s="26">
        <v>7.39</v>
      </c>
      <c r="I151" s="26">
        <v>7.58</v>
      </c>
      <c r="J151" s="26">
        <f t="shared" si="7"/>
        <v>7.4849999999999994</v>
      </c>
      <c r="K151" s="26">
        <v>8.56</v>
      </c>
      <c r="L151" s="26">
        <v>9.11</v>
      </c>
      <c r="M151" s="26">
        <f t="shared" si="8"/>
        <v>8.8350000000000009</v>
      </c>
      <c r="N151" s="26">
        <v>5.05</v>
      </c>
      <c r="O151" s="26">
        <v>5.4487499999999995</v>
      </c>
    </row>
    <row r="152" spans="1:15">
      <c r="A152" s="22" t="s">
        <v>1069</v>
      </c>
      <c r="B152" s="22" t="s">
        <v>1086</v>
      </c>
      <c r="C152" s="22" t="s">
        <v>1247</v>
      </c>
      <c r="D152" s="22" t="s">
        <v>958</v>
      </c>
      <c r="E152" s="26">
        <v>6</v>
      </c>
      <c r="F152" s="26">
        <v>4.2299999999999995</v>
      </c>
      <c r="G152" s="26">
        <f t="shared" si="6"/>
        <v>5.1150000000000002</v>
      </c>
      <c r="H152" s="26">
        <v>6.22</v>
      </c>
      <c r="I152" s="26">
        <v>6.37</v>
      </c>
      <c r="J152" s="26">
        <f t="shared" si="7"/>
        <v>6.2949999999999999</v>
      </c>
      <c r="K152" s="26">
        <v>7.05</v>
      </c>
      <c r="L152" s="26">
        <v>7.1099999999999994</v>
      </c>
      <c r="M152" s="26">
        <f t="shared" si="8"/>
        <v>7.08</v>
      </c>
      <c r="N152" s="26">
        <v>9.0400000000000009</v>
      </c>
      <c r="O152" s="26">
        <v>5.4479999999999995</v>
      </c>
    </row>
    <row r="153" spans="1:15">
      <c r="A153" s="22" t="s">
        <v>1068</v>
      </c>
      <c r="B153" s="22" t="s">
        <v>1076</v>
      </c>
      <c r="C153" s="22" t="s">
        <v>1249</v>
      </c>
      <c r="D153" s="22" t="s">
        <v>29</v>
      </c>
      <c r="E153" s="26">
        <v>3.83</v>
      </c>
      <c r="F153" s="26">
        <v>3.54</v>
      </c>
      <c r="G153" s="26">
        <f t="shared" si="6"/>
        <v>3.6850000000000001</v>
      </c>
      <c r="H153" s="26">
        <v>8.34</v>
      </c>
      <c r="I153" s="26">
        <v>8.99</v>
      </c>
      <c r="J153" s="26">
        <f t="shared" si="7"/>
        <v>8.6649999999999991</v>
      </c>
      <c r="K153" s="26">
        <v>7.82</v>
      </c>
      <c r="L153" s="26">
        <v>8.379999999999999</v>
      </c>
      <c r="M153" s="26">
        <f t="shared" si="8"/>
        <v>8.1</v>
      </c>
      <c r="N153" s="26">
        <v>2.75</v>
      </c>
      <c r="O153" s="26">
        <v>5.444</v>
      </c>
    </row>
    <row r="154" spans="1:15">
      <c r="A154" s="22" t="s">
        <v>1068</v>
      </c>
      <c r="B154" s="22" t="s">
        <v>1076</v>
      </c>
      <c r="C154" s="22" t="s">
        <v>1250</v>
      </c>
      <c r="D154" s="22" t="s">
        <v>31</v>
      </c>
      <c r="E154" s="26">
        <v>3.87</v>
      </c>
      <c r="F154" s="26">
        <v>3.3400000000000003</v>
      </c>
      <c r="G154" s="26">
        <f t="shared" si="6"/>
        <v>3.6050000000000004</v>
      </c>
      <c r="H154" s="26">
        <v>8.36</v>
      </c>
      <c r="I154" s="26">
        <v>8.89</v>
      </c>
      <c r="J154" s="26">
        <f t="shared" si="7"/>
        <v>8.625</v>
      </c>
      <c r="K154" s="26">
        <v>7.84</v>
      </c>
      <c r="L154" s="26">
        <v>8.2999999999999989</v>
      </c>
      <c r="M154" s="26">
        <f t="shared" si="8"/>
        <v>8.07</v>
      </c>
      <c r="N154" s="26">
        <v>3.06</v>
      </c>
      <c r="O154" s="26">
        <v>5.4365000000000006</v>
      </c>
    </row>
    <row r="155" spans="1:15">
      <c r="A155" s="22" t="s">
        <v>1070</v>
      </c>
      <c r="B155" s="22" t="s">
        <v>1077</v>
      </c>
      <c r="C155" s="22" t="s">
        <v>1251</v>
      </c>
      <c r="D155" s="22" t="s">
        <v>462</v>
      </c>
      <c r="E155" s="26">
        <v>4.33</v>
      </c>
      <c r="F155" s="26">
        <v>4.2299999999999995</v>
      </c>
      <c r="G155" s="26">
        <f t="shared" si="6"/>
        <v>4.2799999999999994</v>
      </c>
      <c r="H155" s="26">
        <v>7.92</v>
      </c>
      <c r="I155" s="26">
        <v>8.48</v>
      </c>
      <c r="J155" s="26">
        <f t="shared" si="7"/>
        <v>8.1999999999999993</v>
      </c>
      <c r="K155" s="26">
        <v>7.5600000000000005</v>
      </c>
      <c r="L155" s="26">
        <v>8.93</v>
      </c>
      <c r="M155" s="26">
        <f t="shared" si="8"/>
        <v>8.245000000000001</v>
      </c>
      <c r="N155" s="26">
        <v>2.5700000000000003</v>
      </c>
      <c r="O155" s="26">
        <v>5.433749999999999</v>
      </c>
    </row>
    <row r="156" spans="1:15">
      <c r="A156" s="22" t="s">
        <v>1068</v>
      </c>
      <c r="B156" s="22" t="s">
        <v>1076</v>
      </c>
      <c r="C156" s="22" t="s">
        <v>1252</v>
      </c>
      <c r="D156" s="22" t="s">
        <v>103</v>
      </c>
      <c r="E156" s="26">
        <v>3.4200000000000004</v>
      </c>
      <c r="F156" s="26">
        <v>3.2800000000000002</v>
      </c>
      <c r="G156" s="26">
        <f t="shared" si="6"/>
        <v>3.3500000000000005</v>
      </c>
      <c r="H156" s="26">
        <v>8.77</v>
      </c>
      <c r="I156" s="26">
        <v>9.93</v>
      </c>
      <c r="J156" s="26">
        <f t="shared" si="7"/>
        <v>9.35</v>
      </c>
      <c r="K156" s="26">
        <v>5.8599999999999994</v>
      </c>
      <c r="L156" s="26">
        <v>6.22</v>
      </c>
      <c r="M156" s="26">
        <f t="shared" si="8"/>
        <v>6.0399999999999991</v>
      </c>
      <c r="N156" s="26">
        <v>4.09</v>
      </c>
      <c r="O156" s="26">
        <v>5.4249999999999998</v>
      </c>
    </row>
    <row r="157" spans="1:15">
      <c r="A157" s="22" t="s">
        <v>1068</v>
      </c>
      <c r="B157" s="22" t="s">
        <v>1085</v>
      </c>
      <c r="C157" s="22" t="s">
        <v>1253</v>
      </c>
      <c r="D157" s="22" t="s">
        <v>745</v>
      </c>
      <c r="E157" s="26">
        <v>6.97</v>
      </c>
      <c r="F157" s="26">
        <v>9.07</v>
      </c>
      <c r="G157" s="26">
        <f t="shared" si="6"/>
        <v>8.02</v>
      </c>
      <c r="H157" s="26">
        <v>5.04</v>
      </c>
      <c r="I157" s="26">
        <v>5.26</v>
      </c>
      <c r="J157" s="26">
        <f t="shared" si="7"/>
        <v>5.15</v>
      </c>
      <c r="K157" s="26">
        <v>6.5500000000000007</v>
      </c>
      <c r="L157" s="26">
        <v>6.4700000000000006</v>
      </c>
      <c r="M157" s="26">
        <f t="shared" si="8"/>
        <v>6.5100000000000007</v>
      </c>
      <c r="N157" s="26">
        <v>6.38</v>
      </c>
      <c r="O157" s="26">
        <v>5.4220000000000006</v>
      </c>
    </row>
    <row r="158" spans="1:15">
      <c r="A158" s="22" t="s">
        <v>1070</v>
      </c>
      <c r="B158" s="22" t="s">
        <v>1082</v>
      </c>
      <c r="C158" s="22" t="s">
        <v>1254</v>
      </c>
      <c r="D158" s="22" t="s">
        <v>277</v>
      </c>
      <c r="E158" s="26">
        <v>9.49</v>
      </c>
      <c r="F158" s="26">
        <v>4.2299999999999995</v>
      </c>
      <c r="G158" s="26">
        <f t="shared" si="6"/>
        <v>6.8599999999999994</v>
      </c>
      <c r="H158" s="26">
        <v>7.13</v>
      </c>
      <c r="I158" s="26">
        <v>6.51</v>
      </c>
      <c r="J158" s="26">
        <f t="shared" si="7"/>
        <v>6.82</v>
      </c>
      <c r="K158" s="26">
        <v>9.43</v>
      </c>
      <c r="L158" s="26">
        <v>7.2299999999999995</v>
      </c>
      <c r="M158" s="26">
        <f t="shared" si="8"/>
        <v>8.33</v>
      </c>
      <c r="N158" s="26">
        <v>0.70000000000000007</v>
      </c>
      <c r="O158" s="26">
        <v>5.4215</v>
      </c>
    </row>
    <row r="159" spans="1:15">
      <c r="A159" s="22" t="s">
        <v>1070</v>
      </c>
      <c r="B159" s="22" t="s">
        <v>1077</v>
      </c>
      <c r="C159" s="22" t="s">
        <v>1255</v>
      </c>
      <c r="D159" s="22" t="s">
        <v>246</v>
      </c>
      <c r="E159" s="26">
        <v>9.2900000000000009</v>
      </c>
      <c r="F159" s="26">
        <v>7.82</v>
      </c>
      <c r="G159" s="26">
        <f t="shared" si="6"/>
        <v>8.5549999999999997</v>
      </c>
      <c r="H159" s="26">
        <v>6.51</v>
      </c>
      <c r="I159" s="26">
        <v>5.8599999999999994</v>
      </c>
      <c r="J159" s="26">
        <f t="shared" si="7"/>
        <v>6.1849999999999996</v>
      </c>
      <c r="K159" s="26">
        <v>7.9</v>
      </c>
      <c r="L159" s="26">
        <v>6.3100000000000005</v>
      </c>
      <c r="M159" s="26">
        <f t="shared" si="8"/>
        <v>7.1050000000000004</v>
      </c>
      <c r="N159" s="26">
        <v>0.42000000000000004</v>
      </c>
      <c r="O159" s="26">
        <v>5.4112499999999999</v>
      </c>
    </row>
    <row r="160" spans="1:15">
      <c r="A160" s="22" t="s">
        <v>1070</v>
      </c>
      <c r="B160" s="22" t="s">
        <v>1081</v>
      </c>
      <c r="C160" s="22" t="s">
        <v>1256</v>
      </c>
      <c r="D160" s="22" t="s">
        <v>264</v>
      </c>
      <c r="E160" s="26">
        <v>8.4</v>
      </c>
      <c r="F160" s="26">
        <v>4.2299999999999995</v>
      </c>
      <c r="G160" s="26">
        <f t="shared" si="6"/>
        <v>6.3149999999999995</v>
      </c>
      <c r="H160" s="26">
        <v>8.02</v>
      </c>
      <c r="I160" s="26">
        <v>7.68</v>
      </c>
      <c r="J160" s="26">
        <f t="shared" si="7"/>
        <v>7.85</v>
      </c>
      <c r="K160" s="26">
        <v>7.17</v>
      </c>
      <c r="L160" s="26">
        <v>6.33</v>
      </c>
      <c r="M160" s="26">
        <f t="shared" si="8"/>
        <v>6.75</v>
      </c>
      <c r="N160" s="26">
        <v>0.58000000000000007</v>
      </c>
      <c r="O160" s="26">
        <v>5.396749999999999</v>
      </c>
    </row>
    <row r="161" spans="1:15">
      <c r="A161" s="22" t="s">
        <v>1068</v>
      </c>
      <c r="B161" s="22" t="s">
        <v>1078</v>
      </c>
      <c r="C161" s="22" t="s">
        <v>1257</v>
      </c>
      <c r="D161" s="22" t="s">
        <v>153</v>
      </c>
      <c r="E161" s="26">
        <v>9.01</v>
      </c>
      <c r="F161" s="26">
        <v>9.33</v>
      </c>
      <c r="G161" s="26">
        <f t="shared" si="6"/>
        <v>9.17</v>
      </c>
      <c r="H161" s="26">
        <v>7.6</v>
      </c>
      <c r="I161" s="26">
        <v>7.1499999999999995</v>
      </c>
      <c r="J161" s="26">
        <f t="shared" si="7"/>
        <v>7.375</v>
      </c>
      <c r="K161" s="26">
        <v>0</v>
      </c>
      <c r="L161" s="26">
        <v>0</v>
      </c>
      <c r="M161" s="26">
        <f t="shared" si="8"/>
        <v>0</v>
      </c>
      <c r="N161" s="26">
        <v>5.15</v>
      </c>
      <c r="O161" s="26">
        <v>5.3887499999999999</v>
      </c>
    </row>
    <row r="162" spans="1:15">
      <c r="A162" s="22" t="s">
        <v>1068</v>
      </c>
      <c r="B162" s="22" t="s">
        <v>1085</v>
      </c>
      <c r="C162" s="22" t="s">
        <v>1258</v>
      </c>
      <c r="D162" s="22" t="s">
        <v>496</v>
      </c>
      <c r="E162" s="26">
        <v>4.09</v>
      </c>
      <c r="F162" s="26">
        <v>9.89</v>
      </c>
      <c r="G162" s="26">
        <f t="shared" si="6"/>
        <v>6.99</v>
      </c>
      <c r="H162" s="26">
        <v>6.18</v>
      </c>
      <c r="I162" s="26">
        <v>6.7700000000000005</v>
      </c>
      <c r="J162" s="26">
        <f t="shared" si="7"/>
        <v>6.4749999999999996</v>
      </c>
      <c r="K162" s="26">
        <v>6.61</v>
      </c>
      <c r="L162" s="26">
        <v>7.62</v>
      </c>
      <c r="M162" s="26">
        <f t="shared" si="8"/>
        <v>7.1150000000000002</v>
      </c>
      <c r="N162" s="26">
        <v>3</v>
      </c>
      <c r="O162" s="26">
        <v>5.3810000000000002</v>
      </c>
    </row>
    <row r="163" spans="1:15">
      <c r="A163" s="22" t="s">
        <v>1070</v>
      </c>
      <c r="B163" s="22" t="s">
        <v>1077</v>
      </c>
      <c r="C163" s="22" t="s">
        <v>1259</v>
      </c>
      <c r="D163" s="22" t="s">
        <v>376</v>
      </c>
      <c r="E163" s="26">
        <v>9.1300000000000008</v>
      </c>
      <c r="F163" s="26">
        <v>4.2299999999999995</v>
      </c>
      <c r="G163" s="26">
        <f t="shared" si="6"/>
        <v>6.68</v>
      </c>
      <c r="H163" s="26">
        <v>6.9899999999999993</v>
      </c>
      <c r="I163" s="26">
        <v>6.61</v>
      </c>
      <c r="J163" s="26">
        <f t="shared" si="7"/>
        <v>6.8</v>
      </c>
      <c r="K163" s="26">
        <v>8.6</v>
      </c>
      <c r="L163" s="26">
        <v>6.9099999999999993</v>
      </c>
      <c r="M163" s="26">
        <f t="shared" si="8"/>
        <v>7.754999999999999</v>
      </c>
      <c r="N163" s="26">
        <v>1.6600000000000001</v>
      </c>
      <c r="O163" s="26">
        <v>5.3792500000000008</v>
      </c>
    </row>
    <row r="164" spans="1:15">
      <c r="A164" s="22" t="s">
        <v>1071</v>
      </c>
      <c r="B164" s="22" t="s">
        <v>1084</v>
      </c>
      <c r="C164" s="22" t="s">
        <v>1260</v>
      </c>
      <c r="D164" s="22" t="s">
        <v>438</v>
      </c>
      <c r="E164" s="26">
        <v>5.42</v>
      </c>
      <c r="F164" s="26">
        <v>4.2299999999999995</v>
      </c>
      <c r="G164" s="26">
        <f t="shared" si="6"/>
        <v>4.8249999999999993</v>
      </c>
      <c r="H164" s="26">
        <v>7.84</v>
      </c>
      <c r="I164" s="26">
        <v>7.98</v>
      </c>
      <c r="J164" s="26">
        <f t="shared" si="7"/>
        <v>7.91</v>
      </c>
      <c r="K164" s="26">
        <v>7.68</v>
      </c>
      <c r="L164" s="26">
        <v>7.92</v>
      </c>
      <c r="M164" s="26">
        <f t="shared" si="8"/>
        <v>7.8</v>
      </c>
      <c r="N164" s="26">
        <v>2.33</v>
      </c>
      <c r="O164" s="26">
        <v>5.3777500000000007</v>
      </c>
    </row>
    <row r="165" spans="1:15">
      <c r="A165" s="22" t="s">
        <v>1071</v>
      </c>
      <c r="B165" s="22" t="s">
        <v>1087</v>
      </c>
      <c r="C165" s="22" t="s">
        <v>1261</v>
      </c>
      <c r="D165" s="22" t="s">
        <v>796</v>
      </c>
      <c r="E165" s="26">
        <v>4.57</v>
      </c>
      <c r="F165" s="26">
        <v>7.8800000000000008</v>
      </c>
      <c r="G165" s="26">
        <f t="shared" si="6"/>
        <v>6.2250000000000005</v>
      </c>
      <c r="H165" s="26">
        <v>5.6599999999999993</v>
      </c>
      <c r="I165" s="26">
        <v>6.06</v>
      </c>
      <c r="J165" s="26">
        <f t="shared" si="7"/>
        <v>5.8599999999999994</v>
      </c>
      <c r="K165" s="26">
        <v>6.75</v>
      </c>
      <c r="L165" s="26">
        <v>7.41</v>
      </c>
      <c r="M165" s="26">
        <f t="shared" si="8"/>
        <v>7.08</v>
      </c>
      <c r="N165" s="26">
        <v>7.01</v>
      </c>
      <c r="O165" s="26">
        <v>5.3702499999999995</v>
      </c>
    </row>
    <row r="166" spans="1:15">
      <c r="A166" s="22" t="s">
        <v>1068</v>
      </c>
      <c r="B166" s="22" t="s">
        <v>1076</v>
      </c>
      <c r="C166" s="22" t="s">
        <v>1262</v>
      </c>
      <c r="D166" s="22" t="s">
        <v>48</v>
      </c>
      <c r="E166" s="26">
        <v>4.7699999999999996</v>
      </c>
      <c r="F166" s="26">
        <v>3.85</v>
      </c>
      <c r="G166" s="26">
        <f t="shared" si="6"/>
        <v>4.3099999999999996</v>
      </c>
      <c r="H166" s="26">
        <v>6.7700000000000005</v>
      </c>
      <c r="I166" s="26">
        <v>6.870000000000001</v>
      </c>
      <c r="J166" s="26">
        <f t="shared" si="7"/>
        <v>6.82</v>
      </c>
      <c r="K166" s="26">
        <v>8.66</v>
      </c>
      <c r="L166" s="26">
        <v>9.09</v>
      </c>
      <c r="M166" s="26">
        <f t="shared" si="8"/>
        <v>8.875</v>
      </c>
      <c r="N166" s="26">
        <v>5.7399999999999993</v>
      </c>
      <c r="O166" s="26">
        <v>5.3697499999999998</v>
      </c>
    </row>
    <row r="167" spans="1:15">
      <c r="A167" s="22" t="s">
        <v>1069</v>
      </c>
      <c r="B167" s="22" t="s">
        <v>1075</v>
      </c>
      <c r="C167" s="22" t="s">
        <v>1263</v>
      </c>
      <c r="D167" s="22" t="s">
        <v>743</v>
      </c>
      <c r="E167" s="26">
        <v>3.3600000000000003</v>
      </c>
      <c r="F167" s="26">
        <v>4.2299999999999995</v>
      </c>
      <c r="G167" s="26">
        <f t="shared" si="6"/>
        <v>3.7949999999999999</v>
      </c>
      <c r="H167" s="26">
        <v>7.78</v>
      </c>
      <c r="I167" s="26">
        <v>9.1900000000000013</v>
      </c>
      <c r="J167" s="26">
        <f t="shared" si="7"/>
        <v>8.4850000000000012</v>
      </c>
      <c r="K167" s="26">
        <v>4.95</v>
      </c>
      <c r="L167" s="26">
        <v>5.76</v>
      </c>
      <c r="M167" s="26">
        <f t="shared" si="8"/>
        <v>5.3550000000000004</v>
      </c>
      <c r="N167" s="26">
        <v>6.36</v>
      </c>
      <c r="O167" s="26">
        <v>5.3577500000000002</v>
      </c>
    </row>
    <row r="168" spans="1:15">
      <c r="A168" s="22" t="s">
        <v>1068</v>
      </c>
      <c r="B168" s="22" t="s">
        <v>1076</v>
      </c>
      <c r="C168" s="22" t="s">
        <v>1264</v>
      </c>
      <c r="D168" s="22" t="s">
        <v>139</v>
      </c>
      <c r="E168" s="26">
        <v>3.6399999999999997</v>
      </c>
      <c r="F168" s="26">
        <v>4.0699999999999994</v>
      </c>
      <c r="G168" s="26">
        <f t="shared" si="6"/>
        <v>3.8549999999999995</v>
      </c>
      <c r="H168" s="26">
        <v>8.26</v>
      </c>
      <c r="I168" s="26">
        <v>9.17</v>
      </c>
      <c r="J168" s="26">
        <f t="shared" si="7"/>
        <v>8.7149999999999999</v>
      </c>
      <c r="K168" s="26">
        <v>7.62</v>
      </c>
      <c r="L168" s="26">
        <v>8.1000000000000014</v>
      </c>
      <c r="M168" s="26">
        <f t="shared" si="8"/>
        <v>7.8600000000000012</v>
      </c>
      <c r="N168" s="26">
        <v>1.41</v>
      </c>
      <c r="O168" s="26">
        <v>5.3340000000000005</v>
      </c>
    </row>
    <row r="169" spans="1:15">
      <c r="A169" s="22" t="s">
        <v>1069</v>
      </c>
      <c r="B169" s="22" t="s">
        <v>1075</v>
      </c>
      <c r="C169" s="22" t="s">
        <v>1265</v>
      </c>
      <c r="D169" s="22" t="s">
        <v>790</v>
      </c>
      <c r="E169" s="26">
        <v>5.9799999999999995</v>
      </c>
      <c r="F169" s="26">
        <v>4.2299999999999995</v>
      </c>
      <c r="G169" s="26">
        <f t="shared" si="6"/>
        <v>5.1049999999999995</v>
      </c>
      <c r="H169" s="26">
        <v>7.1499999999999995</v>
      </c>
      <c r="I169" s="26">
        <v>7.25</v>
      </c>
      <c r="J169" s="26">
        <f t="shared" si="7"/>
        <v>7.1999999999999993</v>
      </c>
      <c r="K169" s="26">
        <v>5.48</v>
      </c>
      <c r="L169" s="26">
        <v>5.6999999999999993</v>
      </c>
      <c r="M169" s="26">
        <f t="shared" si="8"/>
        <v>5.59</v>
      </c>
      <c r="N169" s="26">
        <v>6.93</v>
      </c>
      <c r="O169" s="26">
        <v>5.3277499999999991</v>
      </c>
    </row>
    <row r="170" spans="1:15">
      <c r="A170" s="22" t="s">
        <v>1068</v>
      </c>
      <c r="B170" s="22" t="s">
        <v>1085</v>
      </c>
      <c r="C170" s="22" t="s">
        <v>1266</v>
      </c>
      <c r="D170" s="22" t="s">
        <v>646</v>
      </c>
      <c r="E170" s="26">
        <v>6.4700000000000006</v>
      </c>
      <c r="F170" s="26">
        <v>9.8699999999999992</v>
      </c>
      <c r="G170" s="26">
        <f t="shared" si="6"/>
        <v>8.17</v>
      </c>
      <c r="H170" s="26">
        <v>4.87</v>
      </c>
      <c r="I170" s="26">
        <v>5.28</v>
      </c>
      <c r="J170" s="26">
        <f t="shared" si="7"/>
        <v>5.0750000000000002</v>
      </c>
      <c r="K170" s="26">
        <v>6.45</v>
      </c>
      <c r="L170" s="26">
        <v>6.49</v>
      </c>
      <c r="M170" s="26">
        <f t="shared" si="8"/>
        <v>6.4700000000000006</v>
      </c>
      <c r="N170" s="26">
        <v>5.25</v>
      </c>
      <c r="O170" s="26">
        <v>5.3142499999999995</v>
      </c>
    </row>
    <row r="171" spans="1:15">
      <c r="A171" s="22" t="s">
        <v>1070</v>
      </c>
      <c r="B171" s="22" t="s">
        <v>1077</v>
      </c>
      <c r="C171" s="22" t="s">
        <v>1267</v>
      </c>
      <c r="D171" s="22" t="s">
        <v>239</v>
      </c>
      <c r="E171" s="26">
        <v>9.17</v>
      </c>
      <c r="F171" s="26">
        <v>4.2299999999999995</v>
      </c>
      <c r="G171" s="26">
        <f t="shared" si="6"/>
        <v>6.6999999999999993</v>
      </c>
      <c r="H171" s="26">
        <v>7.35</v>
      </c>
      <c r="I171" s="26">
        <v>6.89</v>
      </c>
      <c r="J171" s="26">
        <f t="shared" si="7"/>
        <v>7.1199999999999992</v>
      </c>
      <c r="K171" s="26">
        <v>8.02</v>
      </c>
      <c r="L171" s="26">
        <v>6.37</v>
      </c>
      <c r="M171" s="26">
        <f t="shared" si="8"/>
        <v>7.1950000000000003</v>
      </c>
      <c r="N171" s="26">
        <v>0.38</v>
      </c>
      <c r="O171" s="26">
        <v>5.284250000000001</v>
      </c>
    </row>
    <row r="172" spans="1:15">
      <c r="A172" s="22" t="s">
        <v>1068</v>
      </c>
      <c r="B172" s="22" t="s">
        <v>1078</v>
      </c>
      <c r="C172" s="22" t="s">
        <v>1268</v>
      </c>
      <c r="D172" s="22" t="s">
        <v>793</v>
      </c>
      <c r="E172" s="26">
        <v>4.51</v>
      </c>
      <c r="F172" s="26">
        <v>9.73</v>
      </c>
      <c r="G172" s="26">
        <f t="shared" si="6"/>
        <v>7.12</v>
      </c>
      <c r="H172" s="26">
        <v>5.72</v>
      </c>
      <c r="I172" s="26">
        <v>6.14</v>
      </c>
      <c r="J172" s="26">
        <f t="shared" si="7"/>
        <v>5.93</v>
      </c>
      <c r="K172" s="26">
        <v>4.53</v>
      </c>
      <c r="L172" s="26">
        <v>5.18</v>
      </c>
      <c r="M172" s="26">
        <f t="shared" si="8"/>
        <v>4.8550000000000004</v>
      </c>
      <c r="N172" s="26">
        <v>6.97</v>
      </c>
      <c r="O172" s="26">
        <v>5.2807499999999994</v>
      </c>
    </row>
    <row r="173" spans="1:15">
      <c r="A173" s="22" t="s">
        <v>1070</v>
      </c>
      <c r="B173" s="22" t="s">
        <v>1077</v>
      </c>
      <c r="C173" s="22" t="s">
        <v>1269</v>
      </c>
      <c r="D173" s="22" t="s">
        <v>316</v>
      </c>
      <c r="E173" s="26">
        <v>7.62</v>
      </c>
      <c r="F173" s="26">
        <v>4.2299999999999995</v>
      </c>
      <c r="G173" s="26">
        <f t="shared" si="6"/>
        <v>5.9249999999999998</v>
      </c>
      <c r="H173" s="26">
        <v>7.0299999999999994</v>
      </c>
      <c r="I173" s="26">
        <v>7.01</v>
      </c>
      <c r="J173" s="26">
        <f t="shared" si="7"/>
        <v>7.02</v>
      </c>
      <c r="K173" s="26">
        <v>8.42</v>
      </c>
      <c r="L173" s="26">
        <v>7.76</v>
      </c>
      <c r="M173" s="26">
        <f t="shared" si="8"/>
        <v>8.09</v>
      </c>
      <c r="N173" s="26">
        <v>1.1100000000000001</v>
      </c>
      <c r="O173" s="26">
        <v>5.2627499999999996</v>
      </c>
    </row>
    <row r="174" spans="1:15">
      <c r="A174" s="22" t="s">
        <v>1068</v>
      </c>
      <c r="B174" s="22" t="s">
        <v>1079</v>
      </c>
      <c r="C174" s="22" t="s">
        <v>1270</v>
      </c>
      <c r="D174" s="22" t="s">
        <v>38</v>
      </c>
      <c r="E174" s="26">
        <v>4.1899999999999995</v>
      </c>
      <c r="F174" s="26">
        <v>8.4</v>
      </c>
      <c r="G174" s="26">
        <f t="shared" si="6"/>
        <v>6.2949999999999999</v>
      </c>
      <c r="H174" s="26">
        <v>6.1</v>
      </c>
      <c r="I174" s="26">
        <v>6.65</v>
      </c>
      <c r="J174" s="26">
        <f t="shared" si="7"/>
        <v>6.375</v>
      </c>
      <c r="K174" s="26">
        <v>6.59</v>
      </c>
      <c r="L174" s="26">
        <v>7.54</v>
      </c>
      <c r="M174" s="26">
        <f t="shared" si="8"/>
        <v>7.0649999999999995</v>
      </c>
      <c r="N174" s="26">
        <v>3.89</v>
      </c>
      <c r="O174" s="26">
        <v>5.2537499999999993</v>
      </c>
    </row>
    <row r="175" spans="1:15">
      <c r="A175" s="22" t="s">
        <v>1070</v>
      </c>
      <c r="B175" s="22" t="s">
        <v>1082</v>
      </c>
      <c r="C175" s="22" t="s">
        <v>1271</v>
      </c>
      <c r="D175" s="22" t="s">
        <v>355</v>
      </c>
      <c r="E175" s="26">
        <v>9.0500000000000007</v>
      </c>
      <c r="F175" s="26">
        <v>4.2299999999999995</v>
      </c>
      <c r="G175" s="26">
        <f t="shared" si="6"/>
        <v>6.6400000000000006</v>
      </c>
      <c r="H175" s="26">
        <v>6.83</v>
      </c>
      <c r="I175" s="26">
        <v>6.41</v>
      </c>
      <c r="J175" s="26">
        <f t="shared" si="7"/>
        <v>6.62</v>
      </c>
      <c r="K175" s="26">
        <v>8.24</v>
      </c>
      <c r="L175" s="26">
        <v>6.75</v>
      </c>
      <c r="M175" s="26">
        <f t="shared" si="8"/>
        <v>7.4950000000000001</v>
      </c>
      <c r="N175" s="26">
        <v>1.5</v>
      </c>
      <c r="O175" s="26">
        <v>5.2512500000000006</v>
      </c>
    </row>
    <row r="176" spans="1:15">
      <c r="A176" s="22" t="s">
        <v>1070</v>
      </c>
      <c r="B176" s="22" t="s">
        <v>1077</v>
      </c>
      <c r="C176" s="22" t="s">
        <v>1272</v>
      </c>
      <c r="D176" s="22" t="s">
        <v>405</v>
      </c>
      <c r="E176" s="26">
        <v>4.03</v>
      </c>
      <c r="F176" s="26">
        <v>4.2299999999999995</v>
      </c>
      <c r="G176" s="26">
        <f t="shared" si="6"/>
        <v>4.13</v>
      </c>
      <c r="H176" s="26">
        <v>7.6400000000000006</v>
      </c>
      <c r="I176" s="26">
        <v>8.16</v>
      </c>
      <c r="J176" s="26">
        <f t="shared" si="7"/>
        <v>7.9</v>
      </c>
      <c r="K176" s="26">
        <v>7.47</v>
      </c>
      <c r="L176" s="26">
        <v>9.17</v>
      </c>
      <c r="M176" s="26">
        <f t="shared" si="8"/>
        <v>8.32</v>
      </c>
      <c r="N176" s="26">
        <v>1.92</v>
      </c>
      <c r="O176" s="26">
        <v>5.2374999999999998</v>
      </c>
    </row>
    <row r="177" spans="1:15">
      <c r="A177" s="22" t="s">
        <v>1068</v>
      </c>
      <c r="B177" s="22" t="s">
        <v>1076</v>
      </c>
      <c r="C177" s="22" t="s">
        <v>1273</v>
      </c>
      <c r="D177" s="22" t="s">
        <v>67</v>
      </c>
      <c r="E177" s="26">
        <v>2.94</v>
      </c>
      <c r="F177" s="26">
        <v>3.3000000000000003</v>
      </c>
      <c r="G177" s="26">
        <f t="shared" si="6"/>
        <v>3.12</v>
      </c>
      <c r="H177" s="26">
        <v>8.4599999999999991</v>
      </c>
      <c r="I177" s="26">
        <v>9.91</v>
      </c>
      <c r="J177" s="26">
        <f t="shared" si="7"/>
        <v>9.1849999999999987</v>
      </c>
      <c r="K177" s="26">
        <v>5.620000000000001</v>
      </c>
      <c r="L177" s="26">
        <v>6.29</v>
      </c>
      <c r="M177" s="26">
        <f t="shared" si="8"/>
        <v>5.9550000000000001</v>
      </c>
      <c r="N177" s="26">
        <v>3.3000000000000003</v>
      </c>
      <c r="O177" s="26">
        <v>5.2179999999999991</v>
      </c>
    </row>
    <row r="178" spans="1:15">
      <c r="A178" s="22" t="s">
        <v>1068</v>
      </c>
      <c r="B178" s="22" t="s">
        <v>1076</v>
      </c>
      <c r="C178" s="22" t="s">
        <v>1274</v>
      </c>
      <c r="D178" s="22" t="s">
        <v>121</v>
      </c>
      <c r="E178" s="26">
        <v>2.68</v>
      </c>
      <c r="F178" s="26">
        <v>3.2600000000000002</v>
      </c>
      <c r="G178" s="26">
        <f t="shared" si="6"/>
        <v>2.97</v>
      </c>
      <c r="H178" s="26">
        <v>7.76</v>
      </c>
      <c r="I178" s="26">
        <v>8.870000000000001</v>
      </c>
      <c r="J178" s="26">
        <f t="shared" si="7"/>
        <v>8.3150000000000013</v>
      </c>
      <c r="K178" s="26">
        <v>6.57</v>
      </c>
      <c r="L178" s="26">
        <v>8.42</v>
      </c>
      <c r="M178" s="26">
        <f t="shared" si="8"/>
        <v>7.4950000000000001</v>
      </c>
      <c r="N178" s="26">
        <v>4.4000000000000004</v>
      </c>
      <c r="O178" s="26">
        <v>5.2170000000000005</v>
      </c>
    </row>
    <row r="179" spans="1:15">
      <c r="A179" s="22" t="s">
        <v>1070</v>
      </c>
      <c r="B179" s="22" t="s">
        <v>1077</v>
      </c>
      <c r="C179" s="22" t="s">
        <v>1275</v>
      </c>
      <c r="D179" s="22" t="s">
        <v>237</v>
      </c>
      <c r="E179" s="26">
        <v>8.870000000000001</v>
      </c>
      <c r="F179" s="26">
        <v>4.2299999999999995</v>
      </c>
      <c r="G179" s="26">
        <f t="shared" si="6"/>
        <v>6.5500000000000007</v>
      </c>
      <c r="H179" s="26">
        <v>6.97</v>
      </c>
      <c r="I179" s="26">
        <v>6.67</v>
      </c>
      <c r="J179" s="26">
        <f t="shared" si="7"/>
        <v>6.82</v>
      </c>
      <c r="K179" s="26">
        <v>8.2799999999999994</v>
      </c>
      <c r="L179" s="26">
        <v>6.89</v>
      </c>
      <c r="M179" s="26">
        <f t="shared" si="8"/>
        <v>7.5849999999999991</v>
      </c>
      <c r="N179" s="26">
        <v>0.36</v>
      </c>
      <c r="O179" s="26">
        <v>5.1982499999999998</v>
      </c>
    </row>
    <row r="180" spans="1:15">
      <c r="A180" s="22" t="s">
        <v>1068</v>
      </c>
      <c r="B180" s="22" t="s">
        <v>1076</v>
      </c>
      <c r="C180" s="22" t="s">
        <v>1139</v>
      </c>
      <c r="D180" s="22" t="s">
        <v>480</v>
      </c>
      <c r="E180" s="26">
        <v>3.54</v>
      </c>
      <c r="F180" s="26">
        <v>3.3200000000000003</v>
      </c>
      <c r="G180" s="26">
        <f t="shared" si="6"/>
        <v>3.43</v>
      </c>
      <c r="H180" s="26">
        <v>8.58</v>
      </c>
      <c r="I180" s="26">
        <v>9.61</v>
      </c>
      <c r="J180" s="26">
        <f t="shared" si="7"/>
        <v>9.0949999999999989</v>
      </c>
      <c r="K180" s="26">
        <v>5.5600000000000005</v>
      </c>
      <c r="L180" s="26">
        <v>6.02</v>
      </c>
      <c r="M180" s="26">
        <f t="shared" si="8"/>
        <v>5.79</v>
      </c>
      <c r="N180" s="26">
        <v>2.8299999999999996</v>
      </c>
      <c r="O180" s="26">
        <v>5.1922499999999996</v>
      </c>
    </row>
    <row r="181" spans="1:15">
      <c r="A181" s="22" t="s">
        <v>1068</v>
      </c>
      <c r="B181" s="22" t="s">
        <v>1076</v>
      </c>
      <c r="C181" s="22" t="s">
        <v>1276</v>
      </c>
      <c r="D181" s="22" t="s">
        <v>80</v>
      </c>
      <c r="E181" s="26">
        <v>3.18</v>
      </c>
      <c r="F181" s="26">
        <v>3.89</v>
      </c>
      <c r="G181" s="26">
        <f t="shared" si="6"/>
        <v>3.5350000000000001</v>
      </c>
      <c r="H181" s="26">
        <v>8.48</v>
      </c>
      <c r="I181" s="26">
        <v>9.7899999999999991</v>
      </c>
      <c r="J181" s="26">
        <f t="shared" si="7"/>
        <v>9.1349999999999998</v>
      </c>
      <c r="K181" s="26">
        <v>4.3099999999999996</v>
      </c>
      <c r="L181" s="26">
        <v>4.87</v>
      </c>
      <c r="M181" s="26">
        <f t="shared" si="8"/>
        <v>4.59</v>
      </c>
      <c r="N181" s="26">
        <v>4.1899999999999995</v>
      </c>
      <c r="O181" s="26">
        <v>5.1884999999999994</v>
      </c>
    </row>
    <row r="182" spans="1:15">
      <c r="A182" s="22" t="s">
        <v>1069</v>
      </c>
      <c r="B182" s="22" t="s">
        <v>1075</v>
      </c>
      <c r="C182" s="22" t="s">
        <v>1277</v>
      </c>
      <c r="D182" s="22" t="s">
        <v>665</v>
      </c>
      <c r="E182" s="26">
        <v>6.75</v>
      </c>
      <c r="F182" s="26">
        <v>4.2299999999999995</v>
      </c>
      <c r="G182" s="26">
        <f t="shared" si="6"/>
        <v>5.49</v>
      </c>
      <c r="H182" s="26">
        <v>6.22</v>
      </c>
      <c r="I182" s="26">
        <v>6.18</v>
      </c>
      <c r="J182" s="26">
        <f t="shared" si="7"/>
        <v>6.1999999999999993</v>
      </c>
      <c r="K182" s="26">
        <v>7.29</v>
      </c>
      <c r="L182" s="26">
        <v>7.0299999999999994</v>
      </c>
      <c r="M182" s="26">
        <f t="shared" si="8"/>
        <v>7.16</v>
      </c>
      <c r="N182" s="26">
        <v>5.4700000000000006</v>
      </c>
      <c r="O182" s="26">
        <v>5.1635</v>
      </c>
    </row>
    <row r="183" spans="1:15">
      <c r="A183" s="22" t="s">
        <v>1071</v>
      </c>
      <c r="B183" s="22" t="s">
        <v>1087</v>
      </c>
      <c r="C183" s="22" t="s">
        <v>1139</v>
      </c>
      <c r="D183" s="22" t="s">
        <v>893</v>
      </c>
      <c r="E183" s="26">
        <v>3.3400000000000003</v>
      </c>
      <c r="F183" s="26">
        <v>4.01</v>
      </c>
      <c r="G183" s="26">
        <f t="shared" si="6"/>
        <v>3.6749999999999998</v>
      </c>
      <c r="H183" s="26">
        <v>6.08</v>
      </c>
      <c r="I183" s="26">
        <v>6.4700000000000006</v>
      </c>
      <c r="J183" s="26">
        <f t="shared" si="7"/>
        <v>6.2750000000000004</v>
      </c>
      <c r="K183" s="26">
        <v>7.54</v>
      </c>
      <c r="L183" s="26">
        <v>8.7200000000000006</v>
      </c>
      <c r="M183" s="26">
        <f t="shared" si="8"/>
        <v>8.1300000000000008</v>
      </c>
      <c r="N183" s="26">
        <v>8.27</v>
      </c>
      <c r="O183" s="26">
        <v>5.1614999999999993</v>
      </c>
    </row>
    <row r="184" spans="1:15">
      <c r="A184" s="22" t="s">
        <v>1071</v>
      </c>
      <c r="B184" s="22" t="s">
        <v>1084</v>
      </c>
      <c r="C184" s="22" t="s">
        <v>1278</v>
      </c>
      <c r="D184" s="22" t="s">
        <v>563</v>
      </c>
      <c r="E184" s="26">
        <v>3.77</v>
      </c>
      <c r="F184" s="26">
        <v>4.2299999999999995</v>
      </c>
      <c r="G184" s="26">
        <f t="shared" si="6"/>
        <v>4</v>
      </c>
      <c r="H184" s="26">
        <v>7.66</v>
      </c>
      <c r="I184" s="26">
        <v>8.2799999999999994</v>
      </c>
      <c r="J184" s="26">
        <f t="shared" si="7"/>
        <v>7.97</v>
      </c>
      <c r="K184" s="26">
        <v>6.04</v>
      </c>
      <c r="L184" s="26">
        <v>6.73</v>
      </c>
      <c r="M184" s="26">
        <f t="shared" si="8"/>
        <v>6.3849999999999998</v>
      </c>
      <c r="N184" s="26">
        <v>4.13</v>
      </c>
      <c r="O184" s="26">
        <v>5.1602499999999996</v>
      </c>
    </row>
    <row r="185" spans="1:15">
      <c r="A185" s="22" t="s">
        <v>1068</v>
      </c>
      <c r="B185" s="22" t="s">
        <v>1079</v>
      </c>
      <c r="C185" s="22" t="s">
        <v>1279</v>
      </c>
      <c r="D185" s="22" t="s">
        <v>23</v>
      </c>
      <c r="E185" s="26">
        <v>2.9</v>
      </c>
      <c r="F185" s="26">
        <v>9.67</v>
      </c>
      <c r="G185" s="26">
        <f t="shared" si="6"/>
        <v>6.2850000000000001</v>
      </c>
      <c r="H185" s="26">
        <v>5.7799999999999994</v>
      </c>
      <c r="I185" s="26">
        <v>6.69</v>
      </c>
      <c r="J185" s="26">
        <f t="shared" si="7"/>
        <v>6.2349999999999994</v>
      </c>
      <c r="K185" s="26">
        <v>6.51</v>
      </c>
      <c r="L185" s="26">
        <v>9.33</v>
      </c>
      <c r="M185" s="26">
        <f t="shared" si="8"/>
        <v>7.92</v>
      </c>
      <c r="N185" s="26">
        <v>2.17</v>
      </c>
      <c r="O185" s="26">
        <v>5.1584999999999992</v>
      </c>
    </row>
    <row r="186" spans="1:15">
      <c r="A186" s="22" t="s">
        <v>1071</v>
      </c>
      <c r="B186" s="22" t="s">
        <v>1087</v>
      </c>
      <c r="C186" s="22" t="s">
        <v>1280</v>
      </c>
      <c r="D186" s="22" t="s">
        <v>597</v>
      </c>
      <c r="E186" s="26">
        <v>4.8899999999999997</v>
      </c>
      <c r="F186" s="26">
        <v>7.94</v>
      </c>
      <c r="G186" s="26">
        <f t="shared" si="6"/>
        <v>6.415</v>
      </c>
      <c r="H186" s="26">
        <v>5.64</v>
      </c>
      <c r="I186" s="26">
        <v>5.9799999999999995</v>
      </c>
      <c r="J186" s="26">
        <f t="shared" si="7"/>
        <v>5.81</v>
      </c>
      <c r="K186" s="26">
        <v>6.49</v>
      </c>
      <c r="L186" s="26">
        <v>7.1499999999999995</v>
      </c>
      <c r="M186" s="26">
        <f t="shared" si="8"/>
        <v>6.82</v>
      </c>
      <c r="N186" s="26">
        <v>4.62</v>
      </c>
      <c r="O186" s="26">
        <v>5.1222500000000002</v>
      </c>
    </row>
    <row r="187" spans="1:15">
      <c r="A187" s="22" t="s">
        <v>1068</v>
      </c>
      <c r="B187" s="22" t="s">
        <v>1076</v>
      </c>
      <c r="C187" s="22" t="s">
        <v>1281</v>
      </c>
      <c r="D187" s="22" t="s">
        <v>155</v>
      </c>
      <c r="E187" s="26">
        <v>8.06</v>
      </c>
      <c r="F187" s="26">
        <v>4.0500000000000007</v>
      </c>
      <c r="G187" s="26">
        <f t="shared" si="6"/>
        <v>6.0550000000000006</v>
      </c>
      <c r="H187" s="26">
        <v>9.9499999999999993</v>
      </c>
      <c r="I187" s="26">
        <v>9.7099999999999991</v>
      </c>
      <c r="J187" s="26">
        <f t="shared" si="7"/>
        <v>9.8299999999999983</v>
      </c>
      <c r="K187" s="26">
        <v>0</v>
      </c>
      <c r="L187" s="26">
        <v>0</v>
      </c>
      <c r="M187" s="26">
        <f t="shared" si="8"/>
        <v>0</v>
      </c>
      <c r="N187" s="26">
        <v>1.48</v>
      </c>
      <c r="O187" s="26">
        <v>5.1022499999999997</v>
      </c>
    </row>
    <row r="188" spans="1:15">
      <c r="A188" s="22" t="s">
        <v>1068</v>
      </c>
      <c r="B188" s="22" t="s">
        <v>1085</v>
      </c>
      <c r="C188" s="22" t="s">
        <v>1282</v>
      </c>
      <c r="D188" s="22" t="s">
        <v>524</v>
      </c>
      <c r="E188" s="26">
        <v>4.75</v>
      </c>
      <c r="F188" s="26">
        <v>8.18</v>
      </c>
      <c r="G188" s="26">
        <f t="shared" si="6"/>
        <v>6.4649999999999999</v>
      </c>
      <c r="H188" s="26">
        <v>5.8999999999999995</v>
      </c>
      <c r="I188" s="26">
        <v>6.3100000000000005</v>
      </c>
      <c r="J188" s="26">
        <f t="shared" si="7"/>
        <v>6.1050000000000004</v>
      </c>
      <c r="K188" s="26">
        <v>6.29</v>
      </c>
      <c r="L188" s="26">
        <v>6.8500000000000005</v>
      </c>
      <c r="M188" s="26">
        <f t="shared" si="8"/>
        <v>6.57</v>
      </c>
      <c r="N188" s="26">
        <v>3.4200000000000004</v>
      </c>
      <c r="O188" s="26">
        <v>5.0805000000000007</v>
      </c>
    </row>
    <row r="189" spans="1:15">
      <c r="A189" s="22" t="s">
        <v>1068</v>
      </c>
      <c r="B189" s="22" t="s">
        <v>1085</v>
      </c>
      <c r="C189" s="22" t="s">
        <v>1283</v>
      </c>
      <c r="D189" s="22" t="s">
        <v>678</v>
      </c>
      <c r="E189" s="26">
        <v>6.3900000000000006</v>
      </c>
      <c r="F189" s="26">
        <v>9.85</v>
      </c>
      <c r="G189" s="26">
        <f t="shared" si="6"/>
        <v>8.120000000000001</v>
      </c>
      <c r="H189" s="26">
        <v>4.37</v>
      </c>
      <c r="I189" s="26">
        <v>4.83</v>
      </c>
      <c r="J189" s="26">
        <f t="shared" si="7"/>
        <v>4.5999999999999996</v>
      </c>
      <c r="K189" s="26">
        <v>5.5400000000000009</v>
      </c>
      <c r="L189" s="26">
        <v>5.8</v>
      </c>
      <c r="M189" s="26">
        <f t="shared" si="8"/>
        <v>5.67</v>
      </c>
      <c r="N189" s="26">
        <v>5.5500000000000007</v>
      </c>
      <c r="O189" s="26">
        <v>5.0454999999999997</v>
      </c>
    </row>
    <row r="190" spans="1:15">
      <c r="A190" s="22" t="s">
        <v>1071</v>
      </c>
      <c r="B190" s="22" t="s">
        <v>1087</v>
      </c>
      <c r="C190" s="22" t="s">
        <v>1284</v>
      </c>
      <c r="D190" s="22" t="s">
        <v>864</v>
      </c>
      <c r="E190" s="26">
        <v>5.0999999999999996</v>
      </c>
      <c r="F190" s="26">
        <v>4.1499999999999995</v>
      </c>
      <c r="G190" s="26">
        <f t="shared" si="6"/>
        <v>4.625</v>
      </c>
      <c r="H190" s="26">
        <v>5.8999999999999995</v>
      </c>
      <c r="I190" s="26">
        <v>6.04</v>
      </c>
      <c r="J190" s="26">
        <f t="shared" si="7"/>
        <v>5.97</v>
      </c>
      <c r="K190" s="26">
        <v>6.6300000000000008</v>
      </c>
      <c r="L190" s="26">
        <v>6.8100000000000005</v>
      </c>
      <c r="M190" s="26">
        <f t="shared" si="8"/>
        <v>6.7200000000000006</v>
      </c>
      <c r="N190" s="26">
        <v>7.91</v>
      </c>
      <c r="O190" s="26">
        <v>5.0447499999999987</v>
      </c>
    </row>
    <row r="191" spans="1:15">
      <c r="A191" s="22" t="s">
        <v>1068</v>
      </c>
      <c r="B191" s="22" t="s">
        <v>1085</v>
      </c>
      <c r="C191" s="22" t="s">
        <v>1285</v>
      </c>
      <c r="D191" s="22" t="s">
        <v>479</v>
      </c>
      <c r="E191" s="26">
        <v>9.5499999999999989</v>
      </c>
      <c r="F191" s="26">
        <v>9.9700000000000006</v>
      </c>
      <c r="G191" s="26">
        <f t="shared" si="6"/>
        <v>9.76</v>
      </c>
      <c r="H191" s="26">
        <v>4.87</v>
      </c>
      <c r="I191" s="26">
        <v>4.3099999999999996</v>
      </c>
      <c r="J191" s="26">
        <f t="shared" si="7"/>
        <v>4.59</v>
      </c>
      <c r="K191" s="26">
        <v>5.0999999999999996</v>
      </c>
      <c r="L191" s="26">
        <v>4.45</v>
      </c>
      <c r="M191" s="26">
        <f t="shared" si="8"/>
        <v>4.7750000000000004</v>
      </c>
      <c r="N191" s="26">
        <v>2.8100000000000005</v>
      </c>
      <c r="O191" s="26">
        <v>5.0437500000000002</v>
      </c>
    </row>
    <row r="192" spans="1:15">
      <c r="A192" s="22" t="s">
        <v>1070</v>
      </c>
      <c r="B192" s="22" t="s">
        <v>1083</v>
      </c>
      <c r="C192" s="22" t="s">
        <v>1108</v>
      </c>
      <c r="D192" s="22" t="s">
        <v>975</v>
      </c>
      <c r="E192" s="26">
        <v>3</v>
      </c>
      <c r="F192" s="26">
        <v>3.02</v>
      </c>
      <c r="G192" s="26">
        <f t="shared" si="6"/>
        <v>3.01</v>
      </c>
      <c r="H192" s="26">
        <v>6.49</v>
      </c>
      <c r="I192" s="26">
        <v>6.3900000000000006</v>
      </c>
      <c r="J192" s="26">
        <f t="shared" si="7"/>
        <v>6.44</v>
      </c>
      <c r="K192" s="26">
        <v>7.52</v>
      </c>
      <c r="L192" s="26">
        <v>7.13</v>
      </c>
      <c r="M192" s="26">
        <f t="shared" si="8"/>
        <v>7.3249999999999993</v>
      </c>
      <c r="N192" s="26">
        <v>9.2200000000000006</v>
      </c>
      <c r="O192" s="26">
        <v>5.0272500000000004</v>
      </c>
    </row>
    <row r="193" spans="1:15">
      <c r="A193" s="22" t="s">
        <v>1068</v>
      </c>
      <c r="B193" s="22" t="s">
        <v>1078</v>
      </c>
      <c r="C193" s="22" t="s">
        <v>1286</v>
      </c>
      <c r="D193" s="22" t="s">
        <v>1042</v>
      </c>
      <c r="E193" s="26">
        <v>9.69</v>
      </c>
      <c r="F193" s="26">
        <v>9.23</v>
      </c>
      <c r="G193" s="26">
        <f t="shared" si="6"/>
        <v>9.4600000000000009</v>
      </c>
      <c r="H193" s="26">
        <v>5.26</v>
      </c>
      <c r="I193" s="26">
        <v>4.43</v>
      </c>
      <c r="J193" s="26">
        <f t="shared" si="7"/>
        <v>4.8449999999999998</v>
      </c>
      <c r="K193" s="26">
        <v>7.1499999999999995</v>
      </c>
      <c r="L193" s="26">
        <v>5.68</v>
      </c>
      <c r="M193" s="26">
        <f t="shared" si="8"/>
        <v>6.4149999999999991</v>
      </c>
      <c r="N193" s="26">
        <v>0</v>
      </c>
      <c r="O193" s="26">
        <v>5.0230000000000006</v>
      </c>
    </row>
    <row r="194" spans="1:15">
      <c r="A194" s="22" t="s">
        <v>1069</v>
      </c>
      <c r="B194" s="22" t="s">
        <v>1075</v>
      </c>
      <c r="C194" s="22" t="s">
        <v>1287</v>
      </c>
      <c r="D194" s="22" t="s">
        <v>477</v>
      </c>
      <c r="E194" s="26">
        <v>8.52</v>
      </c>
      <c r="F194" s="26">
        <v>4.2299999999999995</v>
      </c>
      <c r="G194" s="26">
        <f t="shared" si="6"/>
        <v>6.375</v>
      </c>
      <c r="H194" s="26">
        <v>6.41</v>
      </c>
      <c r="I194" s="26">
        <v>6.02</v>
      </c>
      <c r="J194" s="26">
        <f t="shared" si="7"/>
        <v>6.2149999999999999</v>
      </c>
      <c r="K194" s="26">
        <v>6.7900000000000009</v>
      </c>
      <c r="L194" s="26">
        <v>6.1</v>
      </c>
      <c r="M194" s="26">
        <f t="shared" si="8"/>
        <v>6.4450000000000003</v>
      </c>
      <c r="N194" s="26">
        <v>2.8299999999999996</v>
      </c>
      <c r="O194" s="26">
        <v>5.0187499999999998</v>
      </c>
    </row>
    <row r="195" spans="1:15">
      <c r="A195" s="22" t="s">
        <v>1071</v>
      </c>
      <c r="B195" s="22" t="s">
        <v>1087</v>
      </c>
      <c r="C195" s="22" t="s">
        <v>1288</v>
      </c>
      <c r="D195" s="22" t="s">
        <v>810</v>
      </c>
      <c r="E195" s="26">
        <v>2.84</v>
      </c>
      <c r="F195" s="26">
        <v>7.92</v>
      </c>
      <c r="G195" s="26">
        <f t="shared" ref="G195:G258" si="9">(E195*0.5)+(F195*0.5)</f>
        <v>5.38</v>
      </c>
      <c r="H195" s="26">
        <v>5.28</v>
      </c>
      <c r="I195" s="26">
        <v>6.27</v>
      </c>
      <c r="J195" s="26">
        <f t="shared" ref="J195:J258" si="10">(H195*0.5)+(I195*0.5)</f>
        <v>5.7750000000000004</v>
      </c>
      <c r="K195" s="26">
        <v>5.42</v>
      </c>
      <c r="L195" s="26">
        <v>6.9899999999999993</v>
      </c>
      <c r="M195" s="26">
        <f t="shared" ref="M195:M258" si="11">(K195*0.5)+(L195*0.5)</f>
        <v>6.2050000000000001</v>
      </c>
      <c r="N195" s="26">
        <v>7.18</v>
      </c>
      <c r="O195" s="26">
        <v>5.0149999999999997</v>
      </c>
    </row>
    <row r="196" spans="1:15">
      <c r="A196" s="22" t="s">
        <v>1069</v>
      </c>
      <c r="B196" s="22" t="s">
        <v>1086</v>
      </c>
      <c r="C196" s="22" t="s">
        <v>1289</v>
      </c>
      <c r="D196" s="22" t="s">
        <v>1025</v>
      </c>
      <c r="E196" s="26">
        <v>5.92</v>
      </c>
      <c r="F196" s="26">
        <v>7.86</v>
      </c>
      <c r="G196" s="26">
        <f t="shared" si="9"/>
        <v>6.8900000000000006</v>
      </c>
      <c r="H196" s="26">
        <v>4.29</v>
      </c>
      <c r="I196" s="26">
        <v>4.57</v>
      </c>
      <c r="J196" s="26">
        <f t="shared" si="10"/>
        <v>4.43</v>
      </c>
      <c r="K196" s="26">
        <v>4.6100000000000003</v>
      </c>
      <c r="L196" s="26">
        <v>4.83</v>
      </c>
      <c r="M196" s="26">
        <f t="shared" si="11"/>
        <v>4.7200000000000006</v>
      </c>
      <c r="N196" s="26">
        <v>9.7899999999999991</v>
      </c>
      <c r="O196" s="26">
        <v>4.96</v>
      </c>
    </row>
    <row r="197" spans="1:15">
      <c r="A197" s="22" t="s">
        <v>1068</v>
      </c>
      <c r="B197" s="22" t="s">
        <v>1085</v>
      </c>
      <c r="C197" s="22" t="s">
        <v>1290</v>
      </c>
      <c r="D197" s="22" t="s">
        <v>663</v>
      </c>
      <c r="E197" s="26">
        <v>5.1400000000000006</v>
      </c>
      <c r="F197" s="26">
        <v>8.120000000000001</v>
      </c>
      <c r="G197" s="26">
        <f t="shared" si="9"/>
        <v>6.6300000000000008</v>
      </c>
      <c r="H197" s="26">
        <v>5.4</v>
      </c>
      <c r="I197" s="26">
        <v>5.8</v>
      </c>
      <c r="J197" s="26">
        <f t="shared" si="10"/>
        <v>5.6</v>
      </c>
      <c r="K197" s="26">
        <v>5.04</v>
      </c>
      <c r="L197" s="26">
        <v>5.3800000000000008</v>
      </c>
      <c r="M197" s="26">
        <f t="shared" si="11"/>
        <v>5.2100000000000009</v>
      </c>
      <c r="N197" s="26">
        <v>5.4300000000000006</v>
      </c>
      <c r="O197" s="26">
        <v>4.9419999999999993</v>
      </c>
    </row>
    <row r="198" spans="1:15">
      <c r="A198" s="22" t="s">
        <v>1069</v>
      </c>
      <c r="B198" s="22" t="s">
        <v>1075</v>
      </c>
      <c r="C198" s="22" t="s">
        <v>1291</v>
      </c>
      <c r="D198" s="22" t="s">
        <v>780</v>
      </c>
      <c r="E198" s="26">
        <v>8.5399999999999991</v>
      </c>
      <c r="F198" s="26">
        <v>4.2299999999999995</v>
      </c>
      <c r="G198" s="26">
        <f t="shared" si="9"/>
        <v>6.3849999999999998</v>
      </c>
      <c r="H198" s="26">
        <v>5.7799999999999994</v>
      </c>
      <c r="I198" s="26">
        <v>5.4</v>
      </c>
      <c r="J198" s="26">
        <f t="shared" si="10"/>
        <v>5.59</v>
      </c>
      <c r="K198" s="26">
        <v>4.91</v>
      </c>
      <c r="L198" s="26">
        <v>4.53</v>
      </c>
      <c r="M198" s="26">
        <f t="shared" si="11"/>
        <v>4.7200000000000006</v>
      </c>
      <c r="N198" s="26">
        <v>6.7900000000000009</v>
      </c>
      <c r="O198" s="26">
        <v>4.9397499999999992</v>
      </c>
    </row>
    <row r="199" spans="1:15">
      <c r="A199" s="22" t="s">
        <v>1070</v>
      </c>
      <c r="B199" s="22" t="s">
        <v>1083</v>
      </c>
      <c r="C199" s="22" t="s">
        <v>1292</v>
      </c>
      <c r="D199" s="22" t="s">
        <v>595</v>
      </c>
      <c r="E199" s="26">
        <v>2.33</v>
      </c>
      <c r="F199" s="26">
        <v>2.98</v>
      </c>
      <c r="G199" s="26">
        <f t="shared" si="9"/>
        <v>2.6550000000000002</v>
      </c>
      <c r="H199" s="26">
        <v>7.25</v>
      </c>
      <c r="I199" s="26">
        <v>7.62</v>
      </c>
      <c r="J199" s="26">
        <f t="shared" si="10"/>
        <v>7.4350000000000005</v>
      </c>
      <c r="K199" s="26">
        <v>7.5</v>
      </c>
      <c r="L199" s="26">
        <v>8.64</v>
      </c>
      <c r="M199" s="26">
        <f t="shared" si="11"/>
        <v>8.07</v>
      </c>
      <c r="N199" s="26">
        <v>4.6000000000000005</v>
      </c>
      <c r="O199" s="26">
        <v>4.9365000000000006</v>
      </c>
    </row>
    <row r="200" spans="1:15">
      <c r="A200" s="22" t="s">
        <v>1068</v>
      </c>
      <c r="B200" s="22" t="s">
        <v>1085</v>
      </c>
      <c r="C200" s="22" t="s">
        <v>1293</v>
      </c>
      <c r="D200" s="22" t="s">
        <v>720</v>
      </c>
      <c r="E200" s="26">
        <v>4.8099999999999996</v>
      </c>
      <c r="F200" s="26">
        <v>9.93</v>
      </c>
      <c r="G200" s="26">
        <f t="shared" si="9"/>
        <v>7.3699999999999992</v>
      </c>
      <c r="H200" s="26">
        <v>4.29</v>
      </c>
      <c r="I200" s="26">
        <v>4.97</v>
      </c>
      <c r="J200" s="26">
        <f t="shared" si="10"/>
        <v>4.63</v>
      </c>
      <c r="K200" s="26">
        <v>5.36</v>
      </c>
      <c r="L200" s="26">
        <v>6.04</v>
      </c>
      <c r="M200" s="26">
        <f t="shared" si="11"/>
        <v>5.7</v>
      </c>
      <c r="N200" s="26">
        <v>6.12</v>
      </c>
      <c r="O200" s="26">
        <v>4.9299999999999988</v>
      </c>
    </row>
    <row r="201" spans="1:15">
      <c r="A201" s="22" t="s">
        <v>1071</v>
      </c>
      <c r="B201" s="22" t="s">
        <v>1087</v>
      </c>
      <c r="C201" s="22" t="s">
        <v>1294</v>
      </c>
      <c r="D201" s="22" t="s">
        <v>908</v>
      </c>
      <c r="E201" s="26">
        <v>2.4699999999999998</v>
      </c>
      <c r="F201" s="26">
        <v>3.2</v>
      </c>
      <c r="G201" s="26">
        <f t="shared" si="9"/>
        <v>2.835</v>
      </c>
      <c r="H201" s="26">
        <v>5.96</v>
      </c>
      <c r="I201" s="26">
        <v>6.53</v>
      </c>
      <c r="J201" s="26">
        <f t="shared" si="10"/>
        <v>6.2450000000000001</v>
      </c>
      <c r="K201" s="26">
        <v>6.93</v>
      </c>
      <c r="L201" s="26">
        <v>8.83</v>
      </c>
      <c r="M201" s="26">
        <f t="shared" si="11"/>
        <v>7.88</v>
      </c>
      <c r="N201" s="26">
        <v>8.4499999999999993</v>
      </c>
      <c r="O201" s="26">
        <v>4.9215</v>
      </c>
    </row>
    <row r="202" spans="1:15">
      <c r="A202" s="22" t="s">
        <v>1070</v>
      </c>
      <c r="B202" s="22" t="s">
        <v>1082</v>
      </c>
      <c r="C202" s="22" t="s">
        <v>1295</v>
      </c>
      <c r="D202" s="22" t="s">
        <v>256</v>
      </c>
      <c r="E202" s="26">
        <v>9.7899999999999991</v>
      </c>
      <c r="F202" s="26">
        <v>4.2299999999999995</v>
      </c>
      <c r="G202" s="26">
        <f t="shared" si="9"/>
        <v>7.01</v>
      </c>
      <c r="H202" s="26">
        <v>6.53</v>
      </c>
      <c r="I202" s="26">
        <v>5.58</v>
      </c>
      <c r="J202" s="26">
        <f t="shared" si="10"/>
        <v>6.0549999999999997</v>
      </c>
      <c r="K202" s="26">
        <v>7.39</v>
      </c>
      <c r="L202" s="26">
        <v>5.5600000000000005</v>
      </c>
      <c r="M202" s="26">
        <f t="shared" si="11"/>
        <v>6.4749999999999996</v>
      </c>
      <c r="N202" s="26">
        <v>0.52</v>
      </c>
      <c r="O202" s="26">
        <v>4.8950000000000005</v>
      </c>
    </row>
    <row r="203" spans="1:15">
      <c r="A203" s="22" t="s">
        <v>1070</v>
      </c>
      <c r="B203" s="22" t="s">
        <v>1083</v>
      </c>
      <c r="C203" s="22" t="s">
        <v>1296</v>
      </c>
      <c r="D203" s="22" t="s">
        <v>703</v>
      </c>
      <c r="E203" s="26">
        <v>3.3000000000000003</v>
      </c>
      <c r="F203" s="26">
        <v>2.96</v>
      </c>
      <c r="G203" s="26">
        <f t="shared" si="9"/>
        <v>3.13</v>
      </c>
      <c r="H203" s="26">
        <v>6.7100000000000009</v>
      </c>
      <c r="I203" s="26">
        <v>6.57</v>
      </c>
      <c r="J203" s="26">
        <f t="shared" si="10"/>
        <v>6.6400000000000006</v>
      </c>
      <c r="K203" s="26">
        <v>8.1399999999999988</v>
      </c>
      <c r="L203" s="26">
        <v>7.33</v>
      </c>
      <c r="M203" s="26">
        <f t="shared" si="11"/>
        <v>7.7349999999999994</v>
      </c>
      <c r="N203" s="26">
        <v>5.8999999999999995</v>
      </c>
      <c r="O203" s="26">
        <v>4.8567499999999999</v>
      </c>
    </row>
    <row r="204" spans="1:15">
      <c r="A204" s="22" t="s">
        <v>1070</v>
      </c>
      <c r="B204" s="22" t="s">
        <v>1080</v>
      </c>
      <c r="C204" s="22" t="s">
        <v>1297</v>
      </c>
      <c r="D204" s="22" t="s">
        <v>357</v>
      </c>
      <c r="E204" s="26">
        <v>8.6</v>
      </c>
      <c r="F204" s="26">
        <v>4.2299999999999995</v>
      </c>
      <c r="G204" s="26">
        <f t="shared" si="9"/>
        <v>6.4149999999999991</v>
      </c>
      <c r="H204" s="26">
        <v>6.43</v>
      </c>
      <c r="I204" s="26">
        <v>6</v>
      </c>
      <c r="J204" s="26">
        <f t="shared" si="10"/>
        <v>6.2149999999999999</v>
      </c>
      <c r="K204" s="26">
        <v>6.1</v>
      </c>
      <c r="L204" s="26">
        <v>5.48</v>
      </c>
      <c r="M204" s="26">
        <f t="shared" si="11"/>
        <v>5.79</v>
      </c>
      <c r="N204" s="26">
        <v>1.52</v>
      </c>
      <c r="O204" s="26">
        <v>4.7995000000000001</v>
      </c>
    </row>
    <row r="205" spans="1:15">
      <c r="A205" s="22" t="s">
        <v>1071</v>
      </c>
      <c r="B205" s="22" t="s">
        <v>1088</v>
      </c>
      <c r="C205" s="22" t="s">
        <v>1298</v>
      </c>
      <c r="D205" s="22" t="s">
        <v>782</v>
      </c>
      <c r="E205" s="26">
        <v>6.7700000000000005</v>
      </c>
      <c r="F205" s="26">
        <v>4.13</v>
      </c>
      <c r="G205" s="26">
        <f t="shared" si="9"/>
        <v>5.45</v>
      </c>
      <c r="H205" s="26">
        <v>5.12</v>
      </c>
      <c r="I205" s="26">
        <v>5.0999999999999996</v>
      </c>
      <c r="J205" s="26">
        <f t="shared" si="10"/>
        <v>5.1099999999999994</v>
      </c>
      <c r="K205" s="26">
        <v>6.12</v>
      </c>
      <c r="L205" s="26">
        <v>5.7399999999999993</v>
      </c>
      <c r="M205" s="26">
        <f t="shared" si="11"/>
        <v>5.93</v>
      </c>
      <c r="N205" s="26">
        <v>6.83</v>
      </c>
      <c r="O205" s="26">
        <v>4.7234999999999996</v>
      </c>
    </row>
    <row r="206" spans="1:15">
      <c r="A206" s="22" t="s">
        <v>1068</v>
      </c>
      <c r="B206" s="22" t="s">
        <v>1076</v>
      </c>
      <c r="C206" s="22" t="s">
        <v>1299</v>
      </c>
      <c r="D206" s="22" t="s">
        <v>60</v>
      </c>
      <c r="E206" s="26">
        <v>2.27</v>
      </c>
      <c r="F206" s="26">
        <v>3.5999999999999996</v>
      </c>
      <c r="G206" s="26">
        <f t="shared" si="9"/>
        <v>2.9349999999999996</v>
      </c>
      <c r="H206" s="26">
        <v>7.68</v>
      </c>
      <c r="I206" s="26">
        <v>9.629999999999999</v>
      </c>
      <c r="J206" s="26">
        <f t="shared" si="10"/>
        <v>8.6549999999999994</v>
      </c>
      <c r="K206" s="26">
        <v>4.97</v>
      </c>
      <c r="L206" s="26">
        <v>6.14</v>
      </c>
      <c r="M206" s="26">
        <f t="shared" si="11"/>
        <v>5.5549999999999997</v>
      </c>
      <c r="N206" s="26">
        <v>1.1500000000000001</v>
      </c>
      <c r="O206" s="26">
        <v>4.7112499999999988</v>
      </c>
    </row>
    <row r="207" spans="1:15">
      <c r="A207" s="22" t="s">
        <v>1068</v>
      </c>
      <c r="B207" s="22" t="s">
        <v>1085</v>
      </c>
      <c r="C207" s="22" t="s">
        <v>1300</v>
      </c>
      <c r="D207" s="22" t="s">
        <v>522</v>
      </c>
      <c r="E207" s="26">
        <v>7.0299999999999994</v>
      </c>
      <c r="F207" s="26">
        <v>8.34</v>
      </c>
      <c r="G207" s="26">
        <f t="shared" si="9"/>
        <v>7.6849999999999996</v>
      </c>
      <c r="H207" s="26">
        <v>4.49</v>
      </c>
      <c r="I207" s="26">
        <v>4.87</v>
      </c>
      <c r="J207" s="26">
        <f t="shared" si="10"/>
        <v>4.68</v>
      </c>
      <c r="K207" s="26">
        <v>5.28</v>
      </c>
      <c r="L207" s="26">
        <v>5.32</v>
      </c>
      <c r="M207" s="26">
        <f t="shared" si="11"/>
        <v>5.3000000000000007</v>
      </c>
      <c r="N207" s="26">
        <v>3.4200000000000004</v>
      </c>
      <c r="O207" s="26">
        <v>4.6962500000000009</v>
      </c>
    </row>
    <row r="208" spans="1:15">
      <c r="A208" s="22" t="s">
        <v>1068</v>
      </c>
      <c r="B208" s="22" t="s">
        <v>1085</v>
      </c>
      <c r="C208" s="22" t="s">
        <v>1301</v>
      </c>
      <c r="D208" s="22" t="s">
        <v>455</v>
      </c>
      <c r="E208" s="26">
        <v>3.2</v>
      </c>
      <c r="F208" s="26">
        <v>9.91</v>
      </c>
      <c r="G208" s="26">
        <f t="shared" si="9"/>
        <v>6.5549999999999997</v>
      </c>
      <c r="H208" s="26">
        <v>4.6899999999999995</v>
      </c>
      <c r="I208" s="26">
        <v>5.84</v>
      </c>
      <c r="J208" s="26">
        <f t="shared" si="10"/>
        <v>5.2649999999999997</v>
      </c>
      <c r="K208" s="26">
        <v>5.4</v>
      </c>
      <c r="L208" s="26">
        <v>6.7100000000000009</v>
      </c>
      <c r="M208" s="26">
        <f t="shared" si="11"/>
        <v>6.0550000000000006</v>
      </c>
      <c r="N208" s="26">
        <v>2.4699999999999998</v>
      </c>
      <c r="O208" s="26">
        <v>4.6367500000000001</v>
      </c>
    </row>
    <row r="209" spans="1:15">
      <c r="A209" s="22" t="s">
        <v>1068</v>
      </c>
      <c r="B209" s="22" t="s">
        <v>1085</v>
      </c>
      <c r="C209" s="22" t="s">
        <v>1302</v>
      </c>
      <c r="D209" s="22" t="s">
        <v>753</v>
      </c>
      <c r="E209" s="26">
        <v>3.5199999999999996</v>
      </c>
      <c r="F209" s="26">
        <v>8.0400000000000009</v>
      </c>
      <c r="G209" s="26">
        <f t="shared" si="9"/>
        <v>5.78</v>
      </c>
      <c r="H209" s="26">
        <v>4.37</v>
      </c>
      <c r="I209" s="26">
        <v>5.4600000000000009</v>
      </c>
      <c r="J209" s="26">
        <f t="shared" si="10"/>
        <v>4.9150000000000009</v>
      </c>
      <c r="K209" s="26">
        <v>5.0600000000000005</v>
      </c>
      <c r="L209" s="26">
        <v>5.8999999999999995</v>
      </c>
      <c r="M209" s="26">
        <f t="shared" si="11"/>
        <v>5.48</v>
      </c>
      <c r="N209" s="26">
        <v>6.49</v>
      </c>
      <c r="O209" s="26">
        <v>4.6362500000000004</v>
      </c>
    </row>
    <row r="210" spans="1:15">
      <c r="A210" s="22" t="s">
        <v>1070</v>
      </c>
      <c r="B210" s="22" t="s">
        <v>1077</v>
      </c>
      <c r="C210" s="22" t="s">
        <v>1303</v>
      </c>
      <c r="D210" s="22" t="s">
        <v>273</v>
      </c>
      <c r="E210" s="26">
        <v>6.45</v>
      </c>
      <c r="F210" s="26">
        <v>4.2299999999999995</v>
      </c>
      <c r="G210" s="26">
        <f t="shared" si="9"/>
        <v>5.34</v>
      </c>
      <c r="H210" s="26">
        <v>6.29</v>
      </c>
      <c r="I210" s="26">
        <v>6.29</v>
      </c>
      <c r="J210" s="26">
        <f t="shared" si="10"/>
        <v>6.29</v>
      </c>
      <c r="K210" s="26">
        <v>6.870000000000001</v>
      </c>
      <c r="L210" s="26">
        <v>6.7700000000000005</v>
      </c>
      <c r="M210" s="26">
        <f t="shared" si="11"/>
        <v>6.82</v>
      </c>
      <c r="N210" s="26">
        <v>0.68</v>
      </c>
      <c r="O210" s="26">
        <v>4.6274999999999995</v>
      </c>
    </row>
    <row r="211" spans="1:15">
      <c r="A211" s="22" t="s">
        <v>1070</v>
      </c>
      <c r="B211" s="22" t="s">
        <v>1077</v>
      </c>
      <c r="C211" s="22" t="s">
        <v>1304</v>
      </c>
      <c r="D211" s="22" t="s">
        <v>319</v>
      </c>
      <c r="E211" s="26">
        <v>7.76</v>
      </c>
      <c r="F211" s="26">
        <v>4.2299999999999995</v>
      </c>
      <c r="G211" s="26">
        <f t="shared" si="9"/>
        <v>5.9949999999999992</v>
      </c>
      <c r="H211" s="26">
        <v>6.45</v>
      </c>
      <c r="I211" s="26">
        <v>6.16</v>
      </c>
      <c r="J211" s="26">
        <f t="shared" si="10"/>
        <v>6.3049999999999997</v>
      </c>
      <c r="K211" s="26">
        <v>5.26</v>
      </c>
      <c r="L211" s="26">
        <v>5.1400000000000006</v>
      </c>
      <c r="M211" s="26">
        <f t="shared" si="11"/>
        <v>5.2</v>
      </c>
      <c r="N211" s="26">
        <v>1.1300000000000001</v>
      </c>
      <c r="O211" s="26">
        <v>4.5984999999999996</v>
      </c>
    </row>
    <row r="212" spans="1:15">
      <c r="A212" s="22" t="s">
        <v>1070</v>
      </c>
      <c r="B212" s="22" t="s">
        <v>1077</v>
      </c>
      <c r="C212" s="22" t="s">
        <v>1305</v>
      </c>
      <c r="D212" s="22" t="s">
        <v>213</v>
      </c>
      <c r="E212" s="26">
        <v>8.9499999999999993</v>
      </c>
      <c r="F212" s="26">
        <v>4.2299999999999995</v>
      </c>
      <c r="G212" s="26">
        <f t="shared" si="9"/>
        <v>6.59</v>
      </c>
      <c r="H212" s="26">
        <v>6.18</v>
      </c>
      <c r="I212" s="26">
        <v>5.72</v>
      </c>
      <c r="J212" s="26">
        <f t="shared" si="10"/>
        <v>5.9499999999999993</v>
      </c>
      <c r="K212" s="26">
        <v>5.7399999999999993</v>
      </c>
      <c r="L212" s="26">
        <v>5.2</v>
      </c>
      <c r="M212" s="26">
        <f t="shared" si="11"/>
        <v>5.47</v>
      </c>
      <c r="N212" s="26">
        <v>0.2</v>
      </c>
      <c r="O212" s="26">
        <v>4.5705</v>
      </c>
    </row>
    <row r="213" spans="1:15">
      <c r="A213" s="22" t="s">
        <v>1069</v>
      </c>
      <c r="B213" s="22" t="s">
        <v>1089</v>
      </c>
      <c r="C213" s="22" t="s">
        <v>1306</v>
      </c>
      <c r="D213" s="22" t="s">
        <v>842</v>
      </c>
      <c r="E213" s="26">
        <v>7.8800000000000008</v>
      </c>
      <c r="F213" s="26">
        <v>4.2299999999999995</v>
      </c>
      <c r="G213" s="26">
        <f t="shared" si="9"/>
        <v>6.0549999999999997</v>
      </c>
      <c r="H213" s="26">
        <v>4.8499999999999996</v>
      </c>
      <c r="I213" s="26">
        <v>4.8499999999999996</v>
      </c>
      <c r="J213" s="26">
        <f t="shared" si="10"/>
        <v>4.8499999999999996</v>
      </c>
      <c r="K213" s="26">
        <v>3.91</v>
      </c>
      <c r="L213" s="26">
        <v>3.95</v>
      </c>
      <c r="M213" s="26">
        <f t="shared" si="11"/>
        <v>3.93</v>
      </c>
      <c r="N213" s="26">
        <v>7.5600000000000005</v>
      </c>
      <c r="O213" s="26">
        <v>4.5567500000000001</v>
      </c>
    </row>
    <row r="214" spans="1:15">
      <c r="A214" s="22" t="s">
        <v>1072</v>
      </c>
      <c r="B214" s="22" t="s">
        <v>1090</v>
      </c>
      <c r="C214" s="22" t="s">
        <v>1307</v>
      </c>
      <c r="D214" s="22" t="s">
        <v>993</v>
      </c>
      <c r="E214" s="26">
        <v>0</v>
      </c>
      <c r="F214" s="26">
        <v>2.88</v>
      </c>
      <c r="G214" s="26">
        <f t="shared" si="9"/>
        <v>1.44</v>
      </c>
      <c r="H214" s="26">
        <v>6.6300000000000008</v>
      </c>
      <c r="I214" s="26">
        <v>6.43</v>
      </c>
      <c r="J214" s="26">
        <f t="shared" si="10"/>
        <v>6.53</v>
      </c>
      <c r="K214" s="26">
        <v>6.7100000000000009</v>
      </c>
      <c r="L214" s="26">
        <v>6.18</v>
      </c>
      <c r="M214" s="26">
        <f t="shared" si="11"/>
        <v>6.4450000000000003</v>
      </c>
      <c r="N214" s="26">
        <v>9.43</v>
      </c>
      <c r="O214" s="26">
        <v>4.55525</v>
      </c>
    </row>
    <row r="215" spans="1:15">
      <c r="A215" s="22" t="s">
        <v>1072</v>
      </c>
      <c r="B215" s="22" t="s">
        <v>1091</v>
      </c>
      <c r="C215" s="22" t="s">
        <v>1181</v>
      </c>
      <c r="D215" s="22" t="s">
        <v>1033</v>
      </c>
      <c r="E215" s="26">
        <v>2.31</v>
      </c>
      <c r="F215" s="26">
        <v>3.18</v>
      </c>
      <c r="G215" s="26">
        <f t="shared" si="9"/>
        <v>2.7450000000000001</v>
      </c>
      <c r="H215" s="26">
        <v>4.2699999999999996</v>
      </c>
      <c r="I215" s="26">
        <v>5.24</v>
      </c>
      <c r="J215" s="26">
        <f t="shared" si="10"/>
        <v>4.7549999999999999</v>
      </c>
      <c r="K215" s="26">
        <v>6.7700000000000005</v>
      </c>
      <c r="L215" s="26">
        <v>8.85</v>
      </c>
      <c r="M215" s="26">
        <f t="shared" si="11"/>
        <v>7.8100000000000005</v>
      </c>
      <c r="N215" s="26">
        <v>9.89</v>
      </c>
      <c r="O215" s="26">
        <v>4.5110000000000001</v>
      </c>
    </row>
    <row r="216" spans="1:15">
      <c r="A216" s="22" t="s">
        <v>1072</v>
      </c>
      <c r="B216" s="22" t="s">
        <v>1091</v>
      </c>
      <c r="C216" s="22" t="s">
        <v>1308</v>
      </c>
      <c r="D216" s="22" t="s">
        <v>1014</v>
      </c>
      <c r="E216" s="26">
        <v>2.0499999999999998</v>
      </c>
      <c r="F216" s="26">
        <v>2.7</v>
      </c>
      <c r="G216" s="26">
        <f t="shared" si="9"/>
        <v>2.375</v>
      </c>
      <c r="H216" s="26">
        <v>5.04</v>
      </c>
      <c r="I216" s="26">
        <v>5.5600000000000005</v>
      </c>
      <c r="J216" s="26">
        <f t="shared" si="10"/>
        <v>5.3000000000000007</v>
      </c>
      <c r="K216" s="26">
        <v>7.09</v>
      </c>
      <c r="L216" s="26">
        <v>7.45</v>
      </c>
      <c r="M216" s="26">
        <f t="shared" si="11"/>
        <v>7.27</v>
      </c>
      <c r="N216" s="26">
        <v>9.67</v>
      </c>
      <c r="O216" s="26">
        <v>4.5062500000000005</v>
      </c>
    </row>
    <row r="217" spans="1:15">
      <c r="A217" s="22" t="s">
        <v>1068</v>
      </c>
      <c r="B217" s="22" t="s">
        <v>1078</v>
      </c>
      <c r="C217" s="22" t="s">
        <v>1309</v>
      </c>
      <c r="D217" s="22" t="s">
        <v>684</v>
      </c>
      <c r="E217" s="26">
        <v>6.83</v>
      </c>
      <c r="F217" s="26">
        <v>9.09</v>
      </c>
      <c r="G217" s="26">
        <f t="shared" si="9"/>
        <v>7.96</v>
      </c>
      <c r="H217" s="26">
        <v>3.4200000000000004</v>
      </c>
      <c r="I217" s="26">
        <v>3.5999999999999996</v>
      </c>
      <c r="J217" s="26">
        <f t="shared" si="10"/>
        <v>3.51</v>
      </c>
      <c r="K217" s="26">
        <v>4.53</v>
      </c>
      <c r="L217" s="26">
        <v>4.71</v>
      </c>
      <c r="M217" s="26">
        <f t="shared" si="11"/>
        <v>4.62</v>
      </c>
      <c r="N217" s="26">
        <v>5.6499999999999995</v>
      </c>
      <c r="O217" s="26">
        <v>4.4764999999999997</v>
      </c>
    </row>
    <row r="218" spans="1:15">
      <c r="A218" s="22" t="s">
        <v>1072</v>
      </c>
      <c r="B218" s="22" t="s">
        <v>1092</v>
      </c>
      <c r="C218" s="22" t="s">
        <v>1310</v>
      </c>
      <c r="D218" s="22" t="s">
        <v>988</v>
      </c>
      <c r="E218" s="26">
        <v>2.5</v>
      </c>
      <c r="F218" s="26">
        <v>3.24</v>
      </c>
      <c r="G218" s="26">
        <f t="shared" si="9"/>
        <v>2.87</v>
      </c>
      <c r="H218" s="26">
        <v>4.6100000000000003</v>
      </c>
      <c r="I218" s="26">
        <v>5.8199999999999994</v>
      </c>
      <c r="J218" s="26">
        <f t="shared" si="10"/>
        <v>5.2149999999999999</v>
      </c>
      <c r="K218" s="26">
        <v>5.9399999999999995</v>
      </c>
      <c r="L218" s="26">
        <v>7.29</v>
      </c>
      <c r="M218" s="26">
        <f t="shared" si="11"/>
        <v>6.6150000000000002</v>
      </c>
      <c r="N218" s="26">
        <v>9.3899999999999988</v>
      </c>
      <c r="O218" s="26">
        <v>4.4739999999999993</v>
      </c>
    </row>
    <row r="219" spans="1:15">
      <c r="A219" s="22" t="s">
        <v>1070</v>
      </c>
      <c r="B219" s="22" t="s">
        <v>1082</v>
      </c>
      <c r="C219" s="22" t="s">
        <v>1311</v>
      </c>
      <c r="D219" s="22" t="s">
        <v>642</v>
      </c>
      <c r="E219" s="26">
        <v>3.91</v>
      </c>
      <c r="F219" s="26">
        <v>2.68</v>
      </c>
      <c r="G219" s="26">
        <f t="shared" si="9"/>
        <v>3.2949999999999999</v>
      </c>
      <c r="H219" s="26">
        <v>6.8500000000000005</v>
      </c>
      <c r="I219" s="26">
        <v>6.25</v>
      </c>
      <c r="J219" s="26">
        <f t="shared" si="10"/>
        <v>6.5500000000000007</v>
      </c>
      <c r="K219" s="26">
        <v>6.08</v>
      </c>
      <c r="L219" s="26">
        <v>5.08</v>
      </c>
      <c r="M219" s="26">
        <f t="shared" si="11"/>
        <v>5.58</v>
      </c>
      <c r="N219" s="26">
        <v>5.19</v>
      </c>
      <c r="O219" s="26">
        <v>4.4722500000000007</v>
      </c>
    </row>
    <row r="220" spans="1:15">
      <c r="A220" s="22" t="s">
        <v>1071</v>
      </c>
      <c r="B220" s="22" t="s">
        <v>1093</v>
      </c>
      <c r="C220" s="22" t="s">
        <v>1312</v>
      </c>
      <c r="D220" s="22" t="s">
        <v>624</v>
      </c>
      <c r="E220" s="26">
        <v>1.9700000000000002</v>
      </c>
      <c r="F220" s="26">
        <v>2.11</v>
      </c>
      <c r="G220" s="26">
        <f t="shared" si="9"/>
        <v>2.04</v>
      </c>
      <c r="H220" s="26">
        <v>6.75</v>
      </c>
      <c r="I220" s="26">
        <v>6.73</v>
      </c>
      <c r="J220" s="26">
        <f t="shared" si="10"/>
        <v>6.74</v>
      </c>
      <c r="K220" s="26">
        <v>7.5600000000000005</v>
      </c>
      <c r="L220" s="26">
        <v>7.05</v>
      </c>
      <c r="M220" s="26">
        <f t="shared" si="11"/>
        <v>7.3049999999999997</v>
      </c>
      <c r="N220" s="26">
        <v>4.96</v>
      </c>
      <c r="O220" s="26">
        <v>4.4607499999999991</v>
      </c>
    </row>
    <row r="221" spans="1:15">
      <c r="A221" s="22" t="s">
        <v>1069</v>
      </c>
      <c r="B221" s="22" t="s">
        <v>1089</v>
      </c>
      <c r="C221" s="22" t="s">
        <v>1313</v>
      </c>
      <c r="D221" s="22" t="s">
        <v>785</v>
      </c>
      <c r="E221" s="26">
        <v>9.5299999999999994</v>
      </c>
      <c r="F221" s="26">
        <v>4.2299999999999995</v>
      </c>
      <c r="G221" s="26">
        <f t="shared" si="9"/>
        <v>6.879999999999999</v>
      </c>
      <c r="H221" s="26">
        <v>4.49</v>
      </c>
      <c r="I221" s="26">
        <v>3.93</v>
      </c>
      <c r="J221" s="26">
        <f t="shared" si="10"/>
        <v>4.21</v>
      </c>
      <c r="K221" s="26">
        <v>3.95</v>
      </c>
      <c r="L221" s="26">
        <v>3.6399999999999997</v>
      </c>
      <c r="M221" s="26">
        <f t="shared" si="11"/>
        <v>3.7949999999999999</v>
      </c>
      <c r="N221" s="26">
        <v>6.9099999999999993</v>
      </c>
      <c r="O221" s="26">
        <v>4.4537499999999994</v>
      </c>
    </row>
    <row r="222" spans="1:15">
      <c r="A222" s="22" t="s">
        <v>1071</v>
      </c>
      <c r="B222" s="22" t="s">
        <v>1088</v>
      </c>
      <c r="C222" s="22" t="s">
        <v>1314</v>
      </c>
      <c r="D222" s="22" t="s">
        <v>926</v>
      </c>
      <c r="E222" s="26">
        <v>2.13</v>
      </c>
      <c r="F222" s="26">
        <v>2.29</v>
      </c>
      <c r="G222" s="26">
        <f t="shared" si="9"/>
        <v>2.21</v>
      </c>
      <c r="H222" s="26">
        <v>6.12</v>
      </c>
      <c r="I222" s="26">
        <v>5.96</v>
      </c>
      <c r="J222" s="26">
        <f t="shared" si="10"/>
        <v>6.04</v>
      </c>
      <c r="K222" s="26">
        <v>6.16</v>
      </c>
      <c r="L222" s="26">
        <v>5.84</v>
      </c>
      <c r="M222" s="26">
        <f t="shared" si="11"/>
        <v>6</v>
      </c>
      <c r="N222" s="26">
        <v>8.6199999999999992</v>
      </c>
      <c r="O222" s="26">
        <v>4.4284999999999997</v>
      </c>
    </row>
    <row r="223" spans="1:15">
      <c r="A223" s="22" t="s">
        <v>1068</v>
      </c>
      <c r="B223" s="22" t="s">
        <v>1085</v>
      </c>
      <c r="C223" s="22" t="s">
        <v>1151</v>
      </c>
      <c r="D223" s="22" t="s">
        <v>575</v>
      </c>
      <c r="E223" s="26">
        <v>4.29</v>
      </c>
      <c r="F223" s="26">
        <v>9.9499999999999993</v>
      </c>
      <c r="G223" s="26">
        <f t="shared" si="9"/>
        <v>7.1199999999999992</v>
      </c>
      <c r="H223" s="26">
        <v>3.7199999999999998</v>
      </c>
      <c r="I223" s="26">
        <v>4.13</v>
      </c>
      <c r="J223" s="26">
        <f t="shared" si="10"/>
        <v>3.9249999999999998</v>
      </c>
      <c r="K223" s="26">
        <v>5.12</v>
      </c>
      <c r="L223" s="26">
        <v>5.72</v>
      </c>
      <c r="M223" s="26">
        <f t="shared" si="11"/>
        <v>5.42</v>
      </c>
      <c r="N223" s="26">
        <v>4.38</v>
      </c>
      <c r="O223" s="26">
        <v>4.4047499999999991</v>
      </c>
    </row>
    <row r="224" spans="1:15">
      <c r="A224" s="22" t="s">
        <v>1070</v>
      </c>
      <c r="B224" s="22" t="s">
        <v>1082</v>
      </c>
      <c r="C224" s="22" t="s">
        <v>1315</v>
      </c>
      <c r="D224" s="22" t="s">
        <v>498</v>
      </c>
      <c r="E224" s="26">
        <v>3.4399999999999995</v>
      </c>
      <c r="F224" s="26">
        <v>2.94</v>
      </c>
      <c r="G224" s="26">
        <f t="shared" si="9"/>
        <v>3.1899999999999995</v>
      </c>
      <c r="H224" s="26">
        <v>6.57</v>
      </c>
      <c r="I224" s="26">
        <v>6.35</v>
      </c>
      <c r="J224" s="26">
        <f t="shared" si="10"/>
        <v>6.46</v>
      </c>
      <c r="K224" s="26">
        <v>7.35</v>
      </c>
      <c r="L224" s="26">
        <v>6.45</v>
      </c>
      <c r="M224" s="26">
        <f t="shared" si="11"/>
        <v>6.9</v>
      </c>
      <c r="N224" s="26">
        <v>3.02</v>
      </c>
      <c r="O224" s="26">
        <v>4.3955000000000002</v>
      </c>
    </row>
    <row r="225" spans="1:15">
      <c r="A225" s="22" t="s">
        <v>1069</v>
      </c>
      <c r="B225" s="22" t="s">
        <v>1075</v>
      </c>
      <c r="C225" s="22" t="s">
        <v>1316</v>
      </c>
      <c r="D225" s="22" t="s">
        <v>410</v>
      </c>
      <c r="E225" s="26">
        <v>9.629999999999999</v>
      </c>
      <c r="F225" s="26">
        <v>4.2299999999999995</v>
      </c>
      <c r="G225" s="26">
        <f t="shared" si="9"/>
        <v>6.93</v>
      </c>
      <c r="H225" s="26">
        <v>5.2</v>
      </c>
      <c r="I225" s="26">
        <v>4.25</v>
      </c>
      <c r="J225" s="26">
        <f t="shared" si="10"/>
        <v>4.7249999999999996</v>
      </c>
      <c r="K225" s="26">
        <v>5.88</v>
      </c>
      <c r="L225" s="26">
        <v>4.79</v>
      </c>
      <c r="M225" s="26">
        <f t="shared" si="11"/>
        <v>5.335</v>
      </c>
      <c r="N225" s="26">
        <v>1.98</v>
      </c>
      <c r="O225" s="26">
        <v>4.3844999999999992</v>
      </c>
    </row>
    <row r="226" spans="1:15">
      <c r="A226" s="22" t="s">
        <v>1068</v>
      </c>
      <c r="B226" s="22" t="s">
        <v>1085</v>
      </c>
      <c r="C226" s="22" t="s">
        <v>1317</v>
      </c>
      <c r="D226" s="22" t="s">
        <v>529</v>
      </c>
      <c r="E226" s="26">
        <v>3.81</v>
      </c>
      <c r="F226" s="26">
        <v>8.06</v>
      </c>
      <c r="G226" s="26">
        <f t="shared" si="9"/>
        <v>5.9350000000000005</v>
      </c>
      <c r="H226" s="26">
        <v>4.37</v>
      </c>
      <c r="I226" s="26">
        <v>5.36</v>
      </c>
      <c r="J226" s="26">
        <f t="shared" si="10"/>
        <v>4.8650000000000002</v>
      </c>
      <c r="K226" s="26">
        <v>5.1400000000000006</v>
      </c>
      <c r="L226" s="26">
        <v>5.88</v>
      </c>
      <c r="M226" s="26">
        <f t="shared" si="11"/>
        <v>5.51</v>
      </c>
      <c r="N226" s="26">
        <v>3.5199999999999996</v>
      </c>
      <c r="O226" s="26">
        <v>4.3650000000000002</v>
      </c>
    </row>
    <row r="227" spans="1:15">
      <c r="A227" s="22" t="s">
        <v>1068</v>
      </c>
      <c r="B227" s="22" t="s">
        <v>1078</v>
      </c>
      <c r="C227" s="22" t="s">
        <v>1318</v>
      </c>
      <c r="D227" s="22" t="s">
        <v>998</v>
      </c>
      <c r="E227" s="26">
        <v>2.92</v>
      </c>
      <c r="F227" s="26">
        <v>8.16</v>
      </c>
      <c r="G227" s="26">
        <f t="shared" si="9"/>
        <v>5.54</v>
      </c>
      <c r="H227" s="26">
        <v>3.4200000000000004</v>
      </c>
      <c r="I227" s="26">
        <v>4.2699999999999996</v>
      </c>
      <c r="J227" s="26">
        <f t="shared" si="10"/>
        <v>3.8449999999999998</v>
      </c>
      <c r="K227" s="26">
        <v>3.95</v>
      </c>
      <c r="L227" s="26">
        <v>4.8899999999999997</v>
      </c>
      <c r="M227" s="26">
        <f t="shared" si="11"/>
        <v>4.42</v>
      </c>
      <c r="N227" s="26">
        <v>9.49</v>
      </c>
      <c r="O227" s="26">
        <v>4.3427500000000006</v>
      </c>
    </row>
    <row r="228" spans="1:15">
      <c r="A228" s="22" t="s">
        <v>1069</v>
      </c>
      <c r="B228" s="22" t="s">
        <v>1075</v>
      </c>
      <c r="C228" s="22" t="s">
        <v>1319</v>
      </c>
      <c r="D228" s="22" t="s">
        <v>268</v>
      </c>
      <c r="E228" s="26">
        <v>9.91</v>
      </c>
      <c r="F228" s="26">
        <v>4.2299999999999995</v>
      </c>
      <c r="G228" s="26">
        <f t="shared" si="9"/>
        <v>7.07</v>
      </c>
      <c r="H228" s="26">
        <v>5.2</v>
      </c>
      <c r="I228" s="26">
        <v>3.85</v>
      </c>
      <c r="J228" s="26">
        <f t="shared" si="10"/>
        <v>4.5250000000000004</v>
      </c>
      <c r="K228" s="26">
        <v>7.01</v>
      </c>
      <c r="L228" s="26">
        <v>4.97</v>
      </c>
      <c r="M228" s="26">
        <f t="shared" si="11"/>
        <v>5.99</v>
      </c>
      <c r="N228" s="26">
        <v>0.64</v>
      </c>
      <c r="O228" s="26">
        <v>4.3137500000000006</v>
      </c>
    </row>
    <row r="229" spans="1:15">
      <c r="A229" s="22" t="s">
        <v>1069</v>
      </c>
      <c r="B229" s="22" t="s">
        <v>1075</v>
      </c>
      <c r="C229" s="22" t="s">
        <v>1320</v>
      </c>
      <c r="D229" s="22" t="s">
        <v>424</v>
      </c>
      <c r="E229" s="26">
        <v>8.26</v>
      </c>
      <c r="F229" s="26">
        <v>4.2299999999999995</v>
      </c>
      <c r="G229" s="26">
        <f t="shared" si="9"/>
        <v>6.2449999999999992</v>
      </c>
      <c r="H229" s="26">
        <v>4.87</v>
      </c>
      <c r="I229" s="26">
        <v>4.8099999999999996</v>
      </c>
      <c r="J229" s="26">
        <f t="shared" si="10"/>
        <v>4.84</v>
      </c>
      <c r="K229" s="26">
        <v>5.84</v>
      </c>
      <c r="L229" s="26">
        <v>5.34</v>
      </c>
      <c r="M229" s="26">
        <f t="shared" si="11"/>
        <v>5.59</v>
      </c>
      <c r="N229" s="26">
        <v>2.1</v>
      </c>
      <c r="O229" s="26">
        <v>4.3037499999999991</v>
      </c>
    </row>
    <row r="230" spans="1:15">
      <c r="A230" s="22" t="s">
        <v>1068</v>
      </c>
      <c r="B230" s="22" t="s">
        <v>1085</v>
      </c>
      <c r="C230" s="22" t="s">
        <v>1321</v>
      </c>
      <c r="D230" s="22" t="s">
        <v>734</v>
      </c>
      <c r="E230" s="26">
        <v>3.7</v>
      </c>
      <c r="F230" s="26">
        <v>8.08</v>
      </c>
      <c r="G230" s="26">
        <f t="shared" si="9"/>
        <v>5.8900000000000006</v>
      </c>
      <c r="H230" s="26">
        <v>4.1499999999999995</v>
      </c>
      <c r="I230" s="26">
        <v>5.04</v>
      </c>
      <c r="J230" s="26">
        <f t="shared" si="10"/>
        <v>4.5949999999999998</v>
      </c>
      <c r="K230" s="26">
        <v>3.6399999999999997</v>
      </c>
      <c r="L230" s="26">
        <v>4.17</v>
      </c>
      <c r="M230" s="26">
        <f t="shared" si="11"/>
        <v>3.9049999999999998</v>
      </c>
      <c r="N230" s="26">
        <v>6.28</v>
      </c>
      <c r="O230" s="26">
        <v>4.2945000000000002</v>
      </c>
    </row>
    <row r="231" spans="1:15">
      <c r="A231" s="22" t="s">
        <v>1071</v>
      </c>
      <c r="B231" s="22" t="s">
        <v>1087</v>
      </c>
      <c r="C231" s="22" t="s">
        <v>1322</v>
      </c>
      <c r="D231" s="22" t="s">
        <v>559</v>
      </c>
      <c r="E231" s="26">
        <v>4.3099999999999996</v>
      </c>
      <c r="F231" s="26">
        <v>3.08</v>
      </c>
      <c r="G231" s="26">
        <f t="shared" si="9"/>
        <v>3.6949999999999998</v>
      </c>
      <c r="H231" s="26">
        <v>5.88</v>
      </c>
      <c r="I231" s="26">
        <v>5.6000000000000005</v>
      </c>
      <c r="J231" s="26">
        <f t="shared" si="10"/>
        <v>5.74</v>
      </c>
      <c r="K231" s="26">
        <v>6.65</v>
      </c>
      <c r="L231" s="26">
        <v>6.06</v>
      </c>
      <c r="M231" s="26">
        <f t="shared" si="11"/>
        <v>6.3550000000000004</v>
      </c>
      <c r="N231" s="26">
        <v>4.0500000000000007</v>
      </c>
      <c r="O231" s="26">
        <v>4.2909999999999995</v>
      </c>
    </row>
    <row r="232" spans="1:15">
      <c r="A232" s="22" t="s">
        <v>1069</v>
      </c>
      <c r="B232" s="22" t="s">
        <v>1075</v>
      </c>
      <c r="C232" s="22" t="s">
        <v>1323</v>
      </c>
      <c r="D232" s="22" t="s">
        <v>378</v>
      </c>
      <c r="E232" s="26">
        <v>8.81</v>
      </c>
      <c r="F232" s="26">
        <v>4.2299999999999995</v>
      </c>
      <c r="G232" s="26">
        <f t="shared" si="9"/>
        <v>6.52</v>
      </c>
      <c r="H232" s="26">
        <v>4.6100000000000003</v>
      </c>
      <c r="I232" s="26">
        <v>4.47</v>
      </c>
      <c r="J232" s="26">
        <f t="shared" si="10"/>
        <v>4.54</v>
      </c>
      <c r="K232" s="26">
        <v>6.33</v>
      </c>
      <c r="L232" s="26">
        <v>5.6599999999999993</v>
      </c>
      <c r="M232" s="26">
        <f t="shared" si="11"/>
        <v>5.9949999999999992</v>
      </c>
      <c r="N232" s="26">
        <v>1.7000000000000002</v>
      </c>
      <c r="O232" s="26">
        <v>4.2882499999999997</v>
      </c>
    </row>
    <row r="233" spans="1:15">
      <c r="A233" s="22" t="s">
        <v>1071</v>
      </c>
      <c r="B233" s="22" t="s">
        <v>1087</v>
      </c>
      <c r="C233" s="22" t="s">
        <v>1324</v>
      </c>
      <c r="D233" s="22" t="s">
        <v>845</v>
      </c>
      <c r="E233" s="26">
        <v>1.9900000000000002</v>
      </c>
      <c r="F233" s="26">
        <v>2.54</v>
      </c>
      <c r="G233" s="26">
        <f t="shared" si="9"/>
        <v>2.2650000000000001</v>
      </c>
      <c r="H233" s="26">
        <v>5.58</v>
      </c>
      <c r="I233" s="26">
        <v>5.76</v>
      </c>
      <c r="J233" s="26">
        <f t="shared" si="10"/>
        <v>5.67</v>
      </c>
      <c r="K233" s="26">
        <v>6.43</v>
      </c>
      <c r="L233" s="26">
        <v>6.51</v>
      </c>
      <c r="M233" s="26">
        <f t="shared" si="11"/>
        <v>6.47</v>
      </c>
      <c r="N233" s="26">
        <v>7.62</v>
      </c>
      <c r="O233" s="26">
        <v>4.2832499999999998</v>
      </c>
    </row>
    <row r="234" spans="1:15">
      <c r="A234" s="22" t="s">
        <v>1070</v>
      </c>
      <c r="B234" s="22" t="s">
        <v>1077</v>
      </c>
      <c r="C234" s="22" t="s">
        <v>1325</v>
      </c>
      <c r="D234" s="22" t="s">
        <v>464</v>
      </c>
      <c r="E234" s="26">
        <v>7.92</v>
      </c>
      <c r="F234" s="26">
        <v>4.2299999999999995</v>
      </c>
      <c r="G234" s="26">
        <f t="shared" si="9"/>
        <v>6.0749999999999993</v>
      </c>
      <c r="H234" s="26">
        <v>4.6899999999999995</v>
      </c>
      <c r="I234" s="26">
        <v>4.7299999999999995</v>
      </c>
      <c r="J234" s="26">
        <f t="shared" si="10"/>
        <v>4.7099999999999991</v>
      </c>
      <c r="K234" s="26">
        <v>5.3000000000000007</v>
      </c>
      <c r="L234" s="26">
        <v>5.16</v>
      </c>
      <c r="M234" s="26">
        <f t="shared" si="11"/>
        <v>5.23</v>
      </c>
      <c r="N234" s="26">
        <v>2.6100000000000003</v>
      </c>
      <c r="O234" s="26">
        <v>4.2127499999999989</v>
      </c>
    </row>
    <row r="235" spans="1:15">
      <c r="A235" s="22" t="s">
        <v>1071</v>
      </c>
      <c r="B235" s="22" t="s">
        <v>1093</v>
      </c>
      <c r="C235" s="22" t="s">
        <v>1294</v>
      </c>
      <c r="D235" s="22" t="s">
        <v>461</v>
      </c>
      <c r="E235" s="26">
        <v>4.91</v>
      </c>
      <c r="F235" s="26">
        <v>2.58</v>
      </c>
      <c r="G235" s="26">
        <f t="shared" si="9"/>
        <v>3.7450000000000001</v>
      </c>
      <c r="H235" s="26">
        <v>6.59</v>
      </c>
      <c r="I235" s="26">
        <v>5.620000000000001</v>
      </c>
      <c r="J235" s="26">
        <f t="shared" si="10"/>
        <v>6.1050000000000004</v>
      </c>
      <c r="K235" s="26">
        <v>6.35</v>
      </c>
      <c r="L235" s="26">
        <v>4.91</v>
      </c>
      <c r="M235" s="26">
        <f t="shared" si="11"/>
        <v>5.63</v>
      </c>
      <c r="N235" s="26">
        <v>2.5499999999999998</v>
      </c>
      <c r="O235" s="26">
        <v>4.1724999999999994</v>
      </c>
    </row>
    <row r="236" spans="1:15">
      <c r="A236" s="22" t="s">
        <v>1070</v>
      </c>
      <c r="B236" s="22" t="s">
        <v>1077</v>
      </c>
      <c r="C236" s="22" t="s">
        <v>1326</v>
      </c>
      <c r="D236" s="22" t="s">
        <v>226</v>
      </c>
      <c r="E236" s="26">
        <v>5.6599999999999993</v>
      </c>
      <c r="F236" s="26">
        <v>4.2299999999999995</v>
      </c>
      <c r="G236" s="26">
        <f t="shared" si="9"/>
        <v>4.9449999999999994</v>
      </c>
      <c r="H236" s="26">
        <v>6</v>
      </c>
      <c r="I236" s="26">
        <v>6.12</v>
      </c>
      <c r="J236" s="26">
        <f t="shared" si="10"/>
        <v>6.0600000000000005</v>
      </c>
      <c r="K236" s="26">
        <v>5.2</v>
      </c>
      <c r="L236" s="26">
        <v>5.3000000000000007</v>
      </c>
      <c r="M236" s="26">
        <f t="shared" si="11"/>
        <v>5.25</v>
      </c>
      <c r="N236" s="26">
        <v>0.26</v>
      </c>
      <c r="O236" s="26">
        <v>4.17075</v>
      </c>
    </row>
    <row r="237" spans="1:15">
      <c r="A237" s="22" t="s">
        <v>1071</v>
      </c>
      <c r="B237" s="22" t="s">
        <v>1087</v>
      </c>
      <c r="C237" s="22" t="s">
        <v>1311</v>
      </c>
      <c r="D237" s="22" t="s">
        <v>846</v>
      </c>
      <c r="E237" s="26">
        <v>3.1</v>
      </c>
      <c r="F237" s="26">
        <v>4.17</v>
      </c>
      <c r="G237" s="26">
        <f t="shared" si="9"/>
        <v>3.6349999999999998</v>
      </c>
      <c r="H237" s="26">
        <v>4.45</v>
      </c>
      <c r="I237" s="26">
        <v>5.48</v>
      </c>
      <c r="J237" s="26">
        <f t="shared" si="10"/>
        <v>4.9649999999999999</v>
      </c>
      <c r="K237" s="26">
        <v>4.6500000000000004</v>
      </c>
      <c r="L237" s="26">
        <v>5.4600000000000009</v>
      </c>
      <c r="M237" s="26">
        <f t="shared" si="11"/>
        <v>5.0550000000000006</v>
      </c>
      <c r="N237" s="26">
        <v>7.6400000000000006</v>
      </c>
      <c r="O237" s="26">
        <v>4.1687500000000002</v>
      </c>
    </row>
    <row r="238" spans="1:15">
      <c r="A238" s="22" t="s">
        <v>1069</v>
      </c>
      <c r="B238" s="22" t="s">
        <v>1075</v>
      </c>
      <c r="C238" s="22" t="s">
        <v>1327</v>
      </c>
      <c r="D238" s="22" t="s">
        <v>699</v>
      </c>
      <c r="E238" s="26">
        <v>8.44</v>
      </c>
      <c r="F238" s="26">
        <v>4.2299999999999995</v>
      </c>
      <c r="G238" s="26">
        <f t="shared" si="9"/>
        <v>6.3349999999999991</v>
      </c>
      <c r="H238" s="26">
        <v>3.89</v>
      </c>
      <c r="I238" s="26">
        <v>3.7199999999999998</v>
      </c>
      <c r="J238" s="26">
        <f t="shared" si="10"/>
        <v>3.8049999999999997</v>
      </c>
      <c r="K238" s="26">
        <v>4.29</v>
      </c>
      <c r="L238" s="26">
        <v>4.1499999999999995</v>
      </c>
      <c r="M238" s="26">
        <f t="shared" si="11"/>
        <v>4.22</v>
      </c>
      <c r="N238" s="26">
        <v>5.88</v>
      </c>
      <c r="O238" s="26">
        <v>4.1364999999999998</v>
      </c>
    </row>
    <row r="239" spans="1:15">
      <c r="A239" s="22" t="s">
        <v>1069</v>
      </c>
      <c r="B239" s="22" t="s">
        <v>1086</v>
      </c>
      <c r="C239" s="22" t="s">
        <v>1328</v>
      </c>
      <c r="D239" s="22" t="s">
        <v>840</v>
      </c>
      <c r="E239" s="26">
        <v>8.36</v>
      </c>
      <c r="F239" s="26">
        <v>4.2299999999999995</v>
      </c>
      <c r="G239" s="26">
        <f t="shared" si="9"/>
        <v>6.2949999999999999</v>
      </c>
      <c r="H239" s="26">
        <v>5.2</v>
      </c>
      <c r="I239" s="26">
        <v>4.93</v>
      </c>
      <c r="J239" s="26">
        <f t="shared" si="10"/>
        <v>5.0649999999999995</v>
      </c>
      <c r="K239" s="26">
        <v>0</v>
      </c>
      <c r="L239" s="26">
        <v>0</v>
      </c>
      <c r="M239" s="26">
        <f t="shared" si="11"/>
        <v>0</v>
      </c>
      <c r="N239" s="26">
        <v>7.54</v>
      </c>
      <c r="O239" s="26">
        <v>4.1005000000000003</v>
      </c>
    </row>
    <row r="240" spans="1:15">
      <c r="A240" s="22" t="s">
        <v>1070</v>
      </c>
      <c r="B240" s="22" t="s">
        <v>1077</v>
      </c>
      <c r="C240" s="22" t="s">
        <v>1329</v>
      </c>
      <c r="D240" s="22" t="s">
        <v>215</v>
      </c>
      <c r="E240" s="26">
        <v>4.01</v>
      </c>
      <c r="F240" s="26">
        <v>3.22</v>
      </c>
      <c r="G240" s="26">
        <f t="shared" si="9"/>
        <v>3.6150000000000002</v>
      </c>
      <c r="H240" s="26">
        <v>6.67</v>
      </c>
      <c r="I240" s="26">
        <v>6.59</v>
      </c>
      <c r="J240" s="26">
        <f t="shared" si="10"/>
        <v>6.63</v>
      </c>
      <c r="K240" s="26">
        <v>5.44</v>
      </c>
      <c r="L240" s="26">
        <v>5.5200000000000005</v>
      </c>
      <c r="M240" s="26">
        <f t="shared" si="11"/>
        <v>5.48</v>
      </c>
      <c r="N240" s="26">
        <v>0.18</v>
      </c>
      <c r="O240" s="26">
        <v>4.0642499999999995</v>
      </c>
    </row>
    <row r="241" spans="1:15">
      <c r="A241" s="22" t="s">
        <v>1072</v>
      </c>
      <c r="B241" s="22" t="s">
        <v>1092</v>
      </c>
      <c r="C241" s="22" t="s">
        <v>1330</v>
      </c>
      <c r="D241" s="22" t="s">
        <v>979</v>
      </c>
      <c r="E241" s="26">
        <v>1.8900000000000001</v>
      </c>
      <c r="F241" s="26">
        <v>1.9300000000000002</v>
      </c>
      <c r="G241" s="26">
        <f t="shared" si="9"/>
        <v>1.9100000000000001</v>
      </c>
      <c r="H241" s="26">
        <v>5.04</v>
      </c>
      <c r="I241" s="26">
        <v>5.0600000000000005</v>
      </c>
      <c r="J241" s="26">
        <f t="shared" si="10"/>
        <v>5.0500000000000007</v>
      </c>
      <c r="K241" s="26">
        <v>5.6599999999999993</v>
      </c>
      <c r="L241" s="26">
        <v>5.5</v>
      </c>
      <c r="M241" s="26">
        <f t="shared" si="11"/>
        <v>5.58</v>
      </c>
      <c r="N241" s="26">
        <v>9.26</v>
      </c>
      <c r="O241" s="26">
        <v>4.0080000000000009</v>
      </c>
    </row>
    <row r="242" spans="1:15">
      <c r="A242" s="22" t="s">
        <v>1070</v>
      </c>
      <c r="B242" s="22" t="s">
        <v>1077</v>
      </c>
      <c r="C242" s="22" t="s">
        <v>1331</v>
      </c>
      <c r="D242" s="22" t="s">
        <v>241</v>
      </c>
      <c r="E242" s="26">
        <v>5.76</v>
      </c>
      <c r="F242" s="26">
        <v>4.2299999999999995</v>
      </c>
      <c r="G242" s="26">
        <f t="shared" si="9"/>
        <v>4.9949999999999992</v>
      </c>
      <c r="H242" s="26">
        <v>5.5600000000000005</v>
      </c>
      <c r="I242" s="26">
        <v>5.7399999999999993</v>
      </c>
      <c r="J242" s="26">
        <f t="shared" si="10"/>
        <v>5.65</v>
      </c>
      <c r="K242" s="26">
        <v>4.8499999999999996</v>
      </c>
      <c r="L242" s="26">
        <v>5.0199999999999996</v>
      </c>
      <c r="M242" s="26">
        <f t="shared" si="11"/>
        <v>4.9349999999999996</v>
      </c>
      <c r="N242" s="26">
        <v>0.4</v>
      </c>
      <c r="O242" s="26">
        <v>4.0065000000000008</v>
      </c>
    </row>
    <row r="243" spans="1:15">
      <c r="A243" s="22" t="s">
        <v>1070</v>
      </c>
      <c r="B243" s="22" t="s">
        <v>1083</v>
      </c>
      <c r="C243" s="22" t="s">
        <v>1332</v>
      </c>
      <c r="D243" s="22" t="s">
        <v>628</v>
      </c>
      <c r="E243" s="26">
        <v>3.02</v>
      </c>
      <c r="F243" s="26">
        <v>2.74</v>
      </c>
      <c r="G243" s="26">
        <f t="shared" si="9"/>
        <v>2.88</v>
      </c>
      <c r="H243" s="26">
        <v>5.44</v>
      </c>
      <c r="I243" s="26">
        <v>5.16</v>
      </c>
      <c r="J243" s="26">
        <f t="shared" si="10"/>
        <v>5.3000000000000007</v>
      </c>
      <c r="K243" s="26">
        <v>6.37</v>
      </c>
      <c r="L243" s="26">
        <v>5.7799999999999994</v>
      </c>
      <c r="M243" s="26">
        <f t="shared" si="11"/>
        <v>6.0749999999999993</v>
      </c>
      <c r="N243" s="26">
        <v>5.03</v>
      </c>
      <c r="O243" s="26">
        <v>3.9892500000000006</v>
      </c>
    </row>
    <row r="244" spans="1:15">
      <c r="A244" s="22" t="s">
        <v>1071</v>
      </c>
      <c r="B244" s="22" t="s">
        <v>1084</v>
      </c>
      <c r="C244" s="22" t="s">
        <v>1333</v>
      </c>
      <c r="D244" s="22" t="s">
        <v>289</v>
      </c>
      <c r="E244" s="26">
        <v>5.68</v>
      </c>
      <c r="F244" s="26">
        <v>4.2299999999999995</v>
      </c>
      <c r="G244" s="26">
        <f t="shared" si="9"/>
        <v>4.9550000000000001</v>
      </c>
      <c r="H244" s="26">
        <v>4.75</v>
      </c>
      <c r="I244" s="26">
        <v>5.2200000000000006</v>
      </c>
      <c r="J244" s="26">
        <f t="shared" si="10"/>
        <v>4.9850000000000003</v>
      </c>
      <c r="K244" s="26">
        <v>6.06</v>
      </c>
      <c r="L244" s="26">
        <v>6.08</v>
      </c>
      <c r="M244" s="26">
        <f t="shared" si="11"/>
        <v>6.07</v>
      </c>
      <c r="N244" s="26">
        <v>0.83000000000000007</v>
      </c>
      <c r="O244" s="26">
        <v>3.9769999999999994</v>
      </c>
    </row>
    <row r="245" spans="1:15">
      <c r="A245" s="22" t="s">
        <v>1069</v>
      </c>
      <c r="B245" s="22" t="s">
        <v>1086</v>
      </c>
      <c r="C245" s="22" t="s">
        <v>1334</v>
      </c>
      <c r="D245" s="22" t="s">
        <v>984</v>
      </c>
      <c r="E245" s="26">
        <v>6.53</v>
      </c>
      <c r="F245" s="26">
        <v>4.2299999999999995</v>
      </c>
      <c r="G245" s="26">
        <f t="shared" si="9"/>
        <v>5.38</v>
      </c>
      <c r="H245" s="26">
        <v>3.2800000000000002</v>
      </c>
      <c r="I245" s="26">
        <v>3.4000000000000004</v>
      </c>
      <c r="J245" s="26">
        <f t="shared" si="10"/>
        <v>3.3400000000000003</v>
      </c>
      <c r="K245" s="26">
        <v>3.1</v>
      </c>
      <c r="L245" s="26">
        <v>3.2</v>
      </c>
      <c r="M245" s="26">
        <f t="shared" si="11"/>
        <v>3.1500000000000004</v>
      </c>
      <c r="N245" s="26">
        <v>9.33</v>
      </c>
      <c r="O245" s="26">
        <v>3.9195000000000002</v>
      </c>
    </row>
    <row r="246" spans="1:15">
      <c r="A246" s="22" t="s">
        <v>1071</v>
      </c>
      <c r="B246" s="22" t="s">
        <v>1088</v>
      </c>
      <c r="C246" s="22" t="s">
        <v>1335</v>
      </c>
      <c r="D246" s="22" t="s">
        <v>612</v>
      </c>
      <c r="E246" s="26">
        <v>3.62</v>
      </c>
      <c r="F246" s="26">
        <v>3.12</v>
      </c>
      <c r="G246" s="26">
        <f t="shared" si="9"/>
        <v>3.37</v>
      </c>
      <c r="H246" s="26">
        <v>4.95</v>
      </c>
      <c r="I246" s="26">
        <v>5.0199999999999996</v>
      </c>
      <c r="J246" s="26">
        <f t="shared" si="10"/>
        <v>4.9849999999999994</v>
      </c>
      <c r="K246" s="26">
        <v>5.6999999999999993</v>
      </c>
      <c r="L246" s="26">
        <v>5.5400000000000009</v>
      </c>
      <c r="M246" s="26">
        <f t="shared" si="11"/>
        <v>5.62</v>
      </c>
      <c r="N246" s="26">
        <v>4.82</v>
      </c>
      <c r="O246" s="26">
        <v>3.9122499999999993</v>
      </c>
    </row>
    <row r="247" spans="1:15">
      <c r="A247" s="22" t="s">
        <v>1071</v>
      </c>
      <c r="B247" s="22" t="s">
        <v>1084</v>
      </c>
      <c r="C247" s="22" t="s">
        <v>1336</v>
      </c>
      <c r="D247" s="22" t="s">
        <v>270</v>
      </c>
      <c r="E247" s="26">
        <v>4.17</v>
      </c>
      <c r="F247" s="26">
        <v>4.2299999999999995</v>
      </c>
      <c r="G247" s="26">
        <f t="shared" si="9"/>
        <v>4.1999999999999993</v>
      </c>
      <c r="H247" s="26">
        <v>4.75</v>
      </c>
      <c r="I247" s="26">
        <v>5.5400000000000009</v>
      </c>
      <c r="J247" s="26">
        <f t="shared" si="10"/>
        <v>5.1450000000000005</v>
      </c>
      <c r="K247" s="26">
        <v>6.27</v>
      </c>
      <c r="L247" s="26">
        <v>6.83</v>
      </c>
      <c r="M247" s="26">
        <f t="shared" si="11"/>
        <v>6.55</v>
      </c>
      <c r="N247" s="26">
        <v>0.66</v>
      </c>
      <c r="O247" s="26">
        <v>3.8992499999999994</v>
      </c>
    </row>
    <row r="248" spans="1:15">
      <c r="A248" s="22" t="s">
        <v>1070</v>
      </c>
      <c r="B248" s="22" t="s">
        <v>1082</v>
      </c>
      <c r="C248" s="22" t="s">
        <v>1337</v>
      </c>
      <c r="D248" s="22" t="s">
        <v>973</v>
      </c>
      <c r="E248" s="26">
        <v>2.8000000000000003</v>
      </c>
      <c r="F248" s="26">
        <v>1.83</v>
      </c>
      <c r="G248" s="26">
        <f t="shared" si="9"/>
        <v>2.3150000000000004</v>
      </c>
      <c r="H248" s="26">
        <v>5.5</v>
      </c>
      <c r="I248" s="26">
        <v>4.55</v>
      </c>
      <c r="J248" s="26">
        <f t="shared" si="10"/>
        <v>5.0250000000000004</v>
      </c>
      <c r="K248" s="26">
        <v>4.47</v>
      </c>
      <c r="L248" s="26">
        <v>4.03</v>
      </c>
      <c r="M248" s="26">
        <f t="shared" si="11"/>
        <v>4.25</v>
      </c>
      <c r="N248" s="26">
        <v>9.18</v>
      </c>
      <c r="O248" s="26">
        <v>3.8930000000000007</v>
      </c>
    </row>
    <row r="249" spans="1:15">
      <c r="A249" s="22" t="s">
        <v>1072</v>
      </c>
      <c r="B249" s="22" t="s">
        <v>1094</v>
      </c>
      <c r="C249" s="22" t="s">
        <v>1338</v>
      </c>
      <c r="D249" s="22" t="s">
        <v>875</v>
      </c>
      <c r="E249" s="26">
        <v>1.9500000000000002</v>
      </c>
      <c r="F249" s="26">
        <v>2.13</v>
      </c>
      <c r="G249" s="26">
        <f t="shared" si="9"/>
        <v>2.04</v>
      </c>
      <c r="H249" s="26">
        <v>5.48</v>
      </c>
      <c r="I249" s="26">
        <v>5.42</v>
      </c>
      <c r="J249" s="26">
        <f t="shared" si="10"/>
        <v>5.45</v>
      </c>
      <c r="K249" s="26">
        <v>4.43</v>
      </c>
      <c r="L249" s="26">
        <v>4.49</v>
      </c>
      <c r="M249" s="26">
        <f t="shared" si="11"/>
        <v>4.46</v>
      </c>
      <c r="N249" s="26">
        <v>8.0500000000000007</v>
      </c>
      <c r="O249" s="26">
        <v>3.8914999999999993</v>
      </c>
    </row>
    <row r="250" spans="1:15">
      <c r="A250" s="22" t="s">
        <v>1071</v>
      </c>
      <c r="B250" s="22" t="s">
        <v>1088</v>
      </c>
      <c r="C250" s="22" t="s">
        <v>1339</v>
      </c>
      <c r="D250" s="22" t="s">
        <v>633</v>
      </c>
      <c r="E250" s="26">
        <v>3.5999999999999996</v>
      </c>
      <c r="F250" s="26">
        <v>3.04</v>
      </c>
      <c r="G250" s="26">
        <f t="shared" si="9"/>
        <v>3.32</v>
      </c>
      <c r="H250" s="26">
        <v>5.28</v>
      </c>
      <c r="I250" s="26">
        <v>5.1400000000000006</v>
      </c>
      <c r="J250" s="26">
        <f t="shared" si="10"/>
        <v>5.2100000000000009</v>
      </c>
      <c r="K250" s="26">
        <v>4.8899999999999997</v>
      </c>
      <c r="L250" s="26">
        <v>4.6100000000000003</v>
      </c>
      <c r="M250" s="26">
        <f t="shared" si="11"/>
        <v>4.75</v>
      </c>
      <c r="N250" s="26">
        <v>5.09</v>
      </c>
      <c r="O250" s="26">
        <v>3.875</v>
      </c>
    </row>
    <row r="251" spans="1:15">
      <c r="A251" s="22" t="s">
        <v>1071</v>
      </c>
      <c r="B251" s="22" t="s">
        <v>1088</v>
      </c>
      <c r="C251" s="22" t="s">
        <v>1340</v>
      </c>
      <c r="D251" s="22" t="s">
        <v>518</v>
      </c>
      <c r="E251" s="26">
        <v>1.33</v>
      </c>
      <c r="F251" s="26">
        <v>2.23</v>
      </c>
      <c r="G251" s="26">
        <f t="shared" si="9"/>
        <v>1.78</v>
      </c>
      <c r="H251" s="26">
        <v>6.14</v>
      </c>
      <c r="I251" s="26">
        <v>6.49</v>
      </c>
      <c r="J251" s="26">
        <f t="shared" si="10"/>
        <v>6.3149999999999995</v>
      </c>
      <c r="K251" s="26">
        <v>5.6000000000000005</v>
      </c>
      <c r="L251" s="26">
        <v>6.12</v>
      </c>
      <c r="M251" s="26">
        <f t="shared" si="11"/>
        <v>5.86</v>
      </c>
      <c r="N251" s="26">
        <v>3.3600000000000003</v>
      </c>
      <c r="O251" s="26">
        <v>3.87025</v>
      </c>
    </row>
    <row r="252" spans="1:15">
      <c r="A252" s="22" t="s">
        <v>1070</v>
      </c>
      <c r="B252" s="22" t="s">
        <v>1077</v>
      </c>
      <c r="C252" s="22" t="s">
        <v>1341</v>
      </c>
      <c r="D252" s="22" t="s">
        <v>217</v>
      </c>
      <c r="E252" s="26">
        <v>6.02</v>
      </c>
      <c r="F252" s="26">
        <v>4.2299999999999995</v>
      </c>
      <c r="G252" s="26">
        <f t="shared" si="9"/>
        <v>5.125</v>
      </c>
      <c r="H252" s="26">
        <v>5.5200000000000005</v>
      </c>
      <c r="I252" s="26">
        <v>5.68</v>
      </c>
      <c r="J252" s="26">
        <f t="shared" si="10"/>
        <v>5.6</v>
      </c>
      <c r="K252" s="26">
        <v>3.91</v>
      </c>
      <c r="L252" s="26">
        <v>4.09</v>
      </c>
      <c r="M252" s="26">
        <f t="shared" si="11"/>
        <v>4</v>
      </c>
      <c r="N252" s="26">
        <v>0.21999999999999997</v>
      </c>
      <c r="O252" s="26">
        <v>3.8632499999999994</v>
      </c>
    </row>
    <row r="253" spans="1:15">
      <c r="A253" s="22" t="s">
        <v>1069</v>
      </c>
      <c r="B253" s="22" t="s">
        <v>1075</v>
      </c>
      <c r="C253" s="22" t="s">
        <v>1342</v>
      </c>
      <c r="D253" s="22" t="s">
        <v>252</v>
      </c>
      <c r="E253" s="26">
        <v>9.65</v>
      </c>
      <c r="F253" s="26">
        <v>4.2299999999999995</v>
      </c>
      <c r="G253" s="26">
        <f t="shared" si="9"/>
        <v>6.9399999999999995</v>
      </c>
      <c r="H253" s="26">
        <v>4.57</v>
      </c>
      <c r="I253" s="26">
        <v>3.91</v>
      </c>
      <c r="J253" s="26">
        <f t="shared" si="10"/>
        <v>4.24</v>
      </c>
      <c r="K253" s="26">
        <v>4.09</v>
      </c>
      <c r="L253" s="26">
        <v>3.66</v>
      </c>
      <c r="M253" s="26">
        <f t="shared" si="11"/>
        <v>3.875</v>
      </c>
      <c r="N253" s="26">
        <v>0.48</v>
      </c>
      <c r="O253" s="26">
        <v>3.8482499999999993</v>
      </c>
    </row>
    <row r="254" spans="1:15">
      <c r="A254" s="22" t="s">
        <v>1072</v>
      </c>
      <c r="B254" s="22" t="s">
        <v>1091</v>
      </c>
      <c r="C254" s="22" t="s">
        <v>1343</v>
      </c>
      <c r="D254" s="22" t="s">
        <v>1032</v>
      </c>
      <c r="E254" s="26">
        <v>0</v>
      </c>
      <c r="F254" s="26">
        <v>2.86</v>
      </c>
      <c r="G254" s="26">
        <f t="shared" si="9"/>
        <v>1.43</v>
      </c>
      <c r="H254" s="26">
        <v>3.7199999999999998</v>
      </c>
      <c r="I254" s="26">
        <v>4.7699999999999996</v>
      </c>
      <c r="J254" s="26">
        <f t="shared" si="10"/>
        <v>4.2449999999999992</v>
      </c>
      <c r="K254" s="26">
        <v>5.7399999999999993</v>
      </c>
      <c r="L254" s="26">
        <v>7.52</v>
      </c>
      <c r="M254" s="26">
        <f t="shared" si="11"/>
        <v>6.629999999999999</v>
      </c>
      <c r="N254" s="26">
        <v>9.8699999999999992</v>
      </c>
      <c r="O254" s="26">
        <v>3.8247499999999994</v>
      </c>
    </row>
    <row r="255" spans="1:15">
      <c r="A255" s="22" t="s">
        <v>1070</v>
      </c>
      <c r="B255" s="22" t="s">
        <v>1082</v>
      </c>
      <c r="C255" s="22" t="s">
        <v>1344</v>
      </c>
      <c r="D255" s="22" t="s">
        <v>188</v>
      </c>
      <c r="E255" s="26">
        <v>8</v>
      </c>
      <c r="F255" s="26">
        <v>1.8900000000000001</v>
      </c>
      <c r="G255" s="26">
        <f t="shared" si="9"/>
        <v>4.9450000000000003</v>
      </c>
      <c r="H255" s="26">
        <v>6.02</v>
      </c>
      <c r="I255" s="26">
        <v>4.01</v>
      </c>
      <c r="J255" s="26">
        <f t="shared" si="10"/>
        <v>5.0149999999999997</v>
      </c>
      <c r="K255" s="26">
        <v>6.4700000000000006</v>
      </c>
      <c r="L255" s="26">
        <v>4.21</v>
      </c>
      <c r="M255" s="26">
        <f t="shared" si="11"/>
        <v>5.34</v>
      </c>
      <c r="N255" s="26">
        <v>0.08</v>
      </c>
      <c r="O255" s="26">
        <v>3.8004999999999995</v>
      </c>
    </row>
    <row r="256" spans="1:15">
      <c r="A256" s="22" t="s">
        <v>1068</v>
      </c>
      <c r="B256" s="22" t="s">
        <v>1085</v>
      </c>
      <c r="C256" s="22" t="s">
        <v>1345</v>
      </c>
      <c r="D256" s="22" t="s">
        <v>599</v>
      </c>
      <c r="E256" s="26">
        <v>2.7600000000000002</v>
      </c>
      <c r="F256" s="26">
        <v>8.02</v>
      </c>
      <c r="G256" s="26">
        <f t="shared" si="9"/>
        <v>5.39</v>
      </c>
      <c r="H256" s="26">
        <v>3.4200000000000004</v>
      </c>
      <c r="I256" s="26">
        <v>4.37</v>
      </c>
      <c r="J256" s="26">
        <f t="shared" si="10"/>
        <v>3.8950000000000005</v>
      </c>
      <c r="K256" s="26">
        <v>3.77</v>
      </c>
      <c r="L256" s="26">
        <v>4.57</v>
      </c>
      <c r="M256" s="26">
        <f t="shared" si="11"/>
        <v>4.17</v>
      </c>
      <c r="N256" s="26">
        <v>4.6400000000000006</v>
      </c>
      <c r="O256" s="26">
        <v>3.8002500000000006</v>
      </c>
    </row>
    <row r="257" spans="1:15">
      <c r="A257" s="22" t="s">
        <v>1070</v>
      </c>
      <c r="B257" s="22" t="s">
        <v>1077</v>
      </c>
      <c r="C257" s="22" t="s">
        <v>1346</v>
      </c>
      <c r="D257" s="22" t="s">
        <v>449</v>
      </c>
      <c r="E257" s="26">
        <v>1.59</v>
      </c>
      <c r="F257" s="26">
        <v>1.6500000000000001</v>
      </c>
      <c r="G257" s="26">
        <f t="shared" si="9"/>
        <v>1.62</v>
      </c>
      <c r="H257" s="26">
        <v>6.3900000000000006</v>
      </c>
      <c r="I257" s="26">
        <v>6.2</v>
      </c>
      <c r="J257" s="26">
        <f t="shared" si="10"/>
        <v>6.2949999999999999</v>
      </c>
      <c r="K257" s="26">
        <v>6.22</v>
      </c>
      <c r="L257" s="26">
        <v>5.9399999999999995</v>
      </c>
      <c r="M257" s="26">
        <f t="shared" si="11"/>
        <v>6.08</v>
      </c>
      <c r="N257" s="26">
        <v>2.4299999999999997</v>
      </c>
      <c r="O257" s="26">
        <v>3.7632500000000002</v>
      </c>
    </row>
    <row r="258" spans="1:15">
      <c r="A258" s="22" t="s">
        <v>1069</v>
      </c>
      <c r="B258" s="22" t="s">
        <v>1086</v>
      </c>
      <c r="C258" s="22" t="s">
        <v>1347</v>
      </c>
      <c r="D258" s="22" t="s">
        <v>892</v>
      </c>
      <c r="E258" s="26">
        <v>9.23</v>
      </c>
      <c r="F258" s="26">
        <v>4.2299999999999995</v>
      </c>
      <c r="G258" s="26">
        <f t="shared" si="9"/>
        <v>6.73</v>
      </c>
      <c r="H258" s="26">
        <v>3.7199999999999998</v>
      </c>
      <c r="I258" s="26">
        <v>3.4399999999999995</v>
      </c>
      <c r="J258" s="26">
        <f t="shared" si="10"/>
        <v>3.5799999999999996</v>
      </c>
      <c r="K258" s="26">
        <v>0</v>
      </c>
      <c r="L258" s="26">
        <v>0</v>
      </c>
      <c r="M258" s="26">
        <f t="shared" si="11"/>
        <v>0</v>
      </c>
      <c r="N258" s="26">
        <v>8.25</v>
      </c>
      <c r="O258" s="26">
        <v>3.7605000000000004</v>
      </c>
    </row>
    <row r="259" spans="1:15">
      <c r="A259" s="22" t="s">
        <v>1070</v>
      </c>
      <c r="B259" s="22" t="s">
        <v>1083</v>
      </c>
      <c r="C259" s="22" t="s">
        <v>1348</v>
      </c>
      <c r="D259" s="22" t="s">
        <v>374</v>
      </c>
      <c r="E259" s="26">
        <v>2.29</v>
      </c>
      <c r="F259" s="26">
        <v>3.06</v>
      </c>
      <c r="G259" s="26">
        <f t="shared" ref="G259:G322" si="12">(E259*0.5)+(F259*0.5)</f>
        <v>2.6749999999999998</v>
      </c>
      <c r="H259" s="26">
        <v>5.32</v>
      </c>
      <c r="I259" s="26">
        <v>5.88</v>
      </c>
      <c r="J259" s="26">
        <f t="shared" ref="J259:J322" si="13">(H259*0.5)+(I259*0.5)</f>
        <v>5.6</v>
      </c>
      <c r="K259" s="26">
        <v>6</v>
      </c>
      <c r="L259" s="26">
        <v>6.57</v>
      </c>
      <c r="M259" s="26">
        <f t="shared" ref="M259:M322" si="14">(K259*0.5)+(L259*0.5)</f>
        <v>6.2850000000000001</v>
      </c>
      <c r="N259" s="26">
        <v>1.6600000000000001</v>
      </c>
      <c r="O259" s="26">
        <v>3.7374999999999998</v>
      </c>
    </row>
    <row r="260" spans="1:15">
      <c r="A260" s="22" t="s">
        <v>1069</v>
      </c>
      <c r="B260" s="22" t="s">
        <v>1089</v>
      </c>
      <c r="C260" s="22" t="s">
        <v>1349</v>
      </c>
      <c r="D260" s="22" t="s">
        <v>895</v>
      </c>
      <c r="E260" s="26">
        <v>6.93</v>
      </c>
      <c r="F260" s="26">
        <v>4.2299999999999995</v>
      </c>
      <c r="G260" s="26">
        <f t="shared" si="12"/>
        <v>5.58</v>
      </c>
      <c r="H260" s="26">
        <v>4.2299999999999995</v>
      </c>
      <c r="I260" s="26">
        <v>4.33</v>
      </c>
      <c r="J260" s="26">
        <f t="shared" si="13"/>
        <v>4.2799999999999994</v>
      </c>
      <c r="K260" s="26">
        <v>0</v>
      </c>
      <c r="L260" s="26">
        <v>0</v>
      </c>
      <c r="M260" s="26">
        <f t="shared" si="14"/>
        <v>0</v>
      </c>
      <c r="N260" s="26">
        <v>8.2899999999999991</v>
      </c>
      <c r="O260" s="26">
        <v>3.722</v>
      </c>
    </row>
    <row r="261" spans="1:15">
      <c r="A261" s="22" t="s">
        <v>1071</v>
      </c>
      <c r="B261" s="22" t="s">
        <v>1088</v>
      </c>
      <c r="C261" s="22" t="s">
        <v>1350</v>
      </c>
      <c r="D261" s="22" t="s">
        <v>701</v>
      </c>
      <c r="E261" s="26">
        <v>3.3200000000000003</v>
      </c>
      <c r="F261" s="26">
        <v>2.72</v>
      </c>
      <c r="G261" s="26">
        <f t="shared" si="12"/>
        <v>3.0200000000000005</v>
      </c>
      <c r="H261" s="26">
        <v>5.12</v>
      </c>
      <c r="I261" s="26">
        <v>4.75</v>
      </c>
      <c r="J261" s="26">
        <f t="shared" si="13"/>
        <v>4.9350000000000005</v>
      </c>
      <c r="K261" s="26">
        <v>4.33</v>
      </c>
      <c r="L261" s="26">
        <v>4.13</v>
      </c>
      <c r="M261" s="26">
        <f t="shared" si="14"/>
        <v>4.2300000000000004</v>
      </c>
      <c r="N261" s="26">
        <v>5.92</v>
      </c>
      <c r="O261" s="26">
        <v>3.7087500000000007</v>
      </c>
    </row>
    <row r="262" spans="1:15">
      <c r="A262" s="22" t="s">
        <v>1071</v>
      </c>
      <c r="B262" s="22" t="s">
        <v>1084</v>
      </c>
      <c r="C262" s="22" t="s">
        <v>1312</v>
      </c>
      <c r="D262" s="22" t="s">
        <v>258</v>
      </c>
      <c r="E262" s="26">
        <v>3.14</v>
      </c>
      <c r="F262" s="26">
        <v>4.1099999999999994</v>
      </c>
      <c r="G262" s="26">
        <f t="shared" si="12"/>
        <v>3.625</v>
      </c>
      <c r="H262" s="26">
        <v>4.49</v>
      </c>
      <c r="I262" s="26">
        <v>5.3800000000000008</v>
      </c>
      <c r="J262" s="26">
        <f t="shared" si="13"/>
        <v>4.9350000000000005</v>
      </c>
      <c r="K262" s="26">
        <v>6.25</v>
      </c>
      <c r="L262" s="26">
        <v>7.09</v>
      </c>
      <c r="M262" s="26">
        <f t="shared" si="14"/>
        <v>6.67</v>
      </c>
      <c r="N262" s="26">
        <v>0.54</v>
      </c>
      <c r="O262" s="26">
        <v>3.6880000000000002</v>
      </c>
    </row>
    <row r="263" spans="1:15">
      <c r="A263" s="22" t="s">
        <v>1071</v>
      </c>
      <c r="B263" s="22" t="s">
        <v>1088</v>
      </c>
      <c r="C263" s="22" t="s">
        <v>1351</v>
      </c>
      <c r="D263" s="22" t="s">
        <v>494</v>
      </c>
      <c r="E263" s="26">
        <v>2.41</v>
      </c>
      <c r="F263" s="26">
        <v>1.43</v>
      </c>
      <c r="G263" s="26">
        <f t="shared" si="12"/>
        <v>1.92</v>
      </c>
      <c r="H263" s="26">
        <v>6.870000000000001</v>
      </c>
      <c r="I263" s="26">
        <v>6.22</v>
      </c>
      <c r="J263" s="26">
        <f t="shared" si="13"/>
        <v>6.5449999999999999</v>
      </c>
      <c r="K263" s="26">
        <v>4.2699999999999996</v>
      </c>
      <c r="L263" s="26">
        <v>3.89</v>
      </c>
      <c r="M263" s="26">
        <f t="shared" si="14"/>
        <v>4.08</v>
      </c>
      <c r="N263" s="26">
        <v>2.98</v>
      </c>
      <c r="O263" s="26">
        <v>3.6807499999999997</v>
      </c>
    </row>
    <row r="264" spans="1:15">
      <c r="A264" s="22" t="s">
        <v>1070</v>
      </c>
      <c r="B264" s="22" t="s">
        <v>1083</v>
      </c>
      <c r="C264" s="22" t="s">
        <v>1352</v>
      </c>
      <c r="D264" s="22" t="s">
        <v>795</v>
      </c>
      <c r="E264" s="26">
        <v>1.6300000000000001</v>
      </c>
      <c r="F264" s="26">
        <v>2.3499999999999996</v>
      </c>
      <c r="G264" s="26">
        <f t="shared" si="12"/>
        <v>1.9899999999999998</v>
      </c>
      <c r="H264" s="26">
        <v>4.49</v>
      </c>
      <c r="I264" s="26">
        <v>5</v>
      </c>
      <c r="J264" s="26">
        <f t="shared" si="13"/>
        <v>4.7450000000000001</v>
      </c>
      <c r="K264" s="26">
        <v>5.32</v>
      </c>
      <c r="L264" s="26">
        <v>5.620000000000001</v>
      </c>
      <c r="M264" s="26">
        <f t="shared" si="14"/>
        <v>5.4700000000000006</v>
      </c>
      <c r="N264" s="26">
        <v>6.9899999999999993</v>
      </c>
      <c r="O264" s="26">
        <v>3.6777500000000005</v>
      </c>
    </row>
    <row r="265" spans="1:15">
      <c r="A265" s="22" t="s">
        <v>1070</v>
      </c>
      <c r="B265" s="22" t="s">
        <v>1077</v>
      </c>
      <c r="C265" s="22" t="s">
        <v>1353</v>
      </c>
      <c r="D265" s="22" t="s">
        <v>381</v>
      </c>
      <c r="E265" s="26">
        <v>2.58</v>
      </c>
      <c r="F265" s="26">
        <v>2.0100000000000002</v>
      </c>
      <c r="G265" s="26">
        <f t="shared" si="12"/>
        <v>2.2949999999999999</v>
      </c>
      <c r="H265" s="26">
        <v>6.8100000000000005</v>
      </c>
      <c r="I265" s="26">
        <v>6.33</v>
      </c>
      <c r="J265" s="26">
        <f t="shared" si="13"/>
        <v>6.57</v>
      </c>
      <c r="K265" s="26">
        <v>4.03</v>
      </c>
      <c r="L265" s="26">
        <v>3.77</v>
      </c>
      <c r="M265" s="26">
        <f t="shared" si="14"/>
        <v>3.9000000000000004</v>
      </c>
      <c r="N265" s="26">
        <v>1.7199999999999998</v>
      </c>
      <c r="O265" s="26">
        <v>3.6302500000000002</v>
      </c>
    </row>
    <row r="266" spans="1:15">
      <c r="A266" s="22" t="s">
        <v>1070</v>
      </c>
      <c r="B266" s="22" t="s">
        <v>1077</v>
      </c>
      <c r="C266" s="22" t="s">
        <v>1354</v>
      </c>
      <c r="D266" s="22" t="s">
        <v>549</v>
      </c>
      <c r="E266" s="26">
        <v>1.18</v>
      </c>
      <c r="F266" s="26">
        <v>1.59</v>
      </c>
      <c r="G266" s="26">
        <f t="shared" si="12"/>
        <v>1.385</v>
      </c>
      <c r="H266" s="26">
        <v>5.8199999999999994</v>
      </c>
      <c r="I266" s="26">
        <v>5.9399999999999995</v>
      </c>
      <c r="J266" s="26">
        <f t="shared" si="13"/>
        <v>5.879999999999999</v>
      </c>
      <c r="K266" s="26">
        <v>5.34</v>
      </c>
      <c r="L266" s="26">
        <v>5.6000000000000005</v>
      </c>
      <c r="M266" s="26">
        <f t="shared" si="14"/>
        <v>5.4700000000000006</v>
      </c>
      <c r="N266" s="26">
        <v>3.91</v>
      </c>
      <c r="O266" s="26">
        <v>3.6157499999999998</v>
      </c>
    </row>
    <row r="267" spans="1:15">
      <c r="A267" s="22" t="s">
        <v>1072</v>
      </c>
      <c r="B267" s="22" t="s">
        <v>1092</v>
      </c>
      <c r="C267" s="22" t="s">
        <v>1355</v>
      </c>
      <c r="D267" s="22" t="s">
        <v>977</v>
      </c>
      <c r="E267" s="26">
        <v>1.25</v>
      </c>
      <c r="F267" s="26">
        <v>2.15</v>
      </c>
      <c r="G267" s="26">
        <f t="shared" si="12"/>
        <v>1.7</v>
      </c>
      <c r="H267" s="26">
        <v>4.3499999999999996</v>
      </c>
      <c r="I267" s="26">
        <v>5.08</v>
      </c>
      <c r="J267" s="26">
        <f t="shared" si="13"/>
        <v>4.7149999999999999</v>
      </c>
      <c r="K267" s="26">
        <v>3.85</v>
      </c>
      <c r="L267" s="26">
        <v>4.3499999999999996</v>
      </c>
      <c r="M267" s="26">
        <f t="shared" si="14"/>
        <v>4.0999999999999996</v>
      </c>
      <c r="N267" s="26">
        <v>9.24</v>
      </c>
      <c r="O267" s="26">
        <v>3.6142499999999997</v>
      </c>
    </row>
    <row r="268" spans="1:15">
      <c r="A268" s="22" t="s">
        <v>1070</v>
      </c>
      <c r="B268" s="22" t="s">
        <v>1082</v>
      </c>
      <c r="C268" s="22" t="s">
        <v>1356</v>
      </c>
      <c r="D268" s="22" t="s">
        <v>983</v>
      </c>
      <c r="E268" s="26">
        <v>0.8</v>
      </c>
      <c r="F268" s="26">
        <v>0.84000000000000008</v>
      </c>
      <c r="G268" s="26">
        <f t="shared" si="12"/>
        <v>0.82000000000000006</v>
      </c>
      <c r="H268" s="26">
        <v>4.75</v>
      </c>
      <c r="I268" s="26">
        <v>5.2</v>
      </c>
      <c r="J268" s="26">
        <f t="shared" si="13"/>
        <v>4.9749999999999996</v>
      </c>
      <c r="K268" s="26">
        <v>4.83</v>
      </c>
      <c r="L268" s="26">
        <v>4.95</v>
      </c>
      <c r="M268" s="26">
        <f t="shared" si="14"/>
        <v>4.8900000000000006</v>
      </c>
      <c r="N268" s="26">
        <v>9.31</v>
      </c>
      <c r="O268" s="26">
        <v>3.6107500000000003</v>
      </c>
    </row>
    <row r="269" spans="1:15">
      <c r="A269" s="22" t="s">
        <v>1069</v>
      </c>
      <c r="B269" s="22" t="s">
        <v>1075</v>
      </c>
      <c r="C269" s="22" t="s">
        <v>1357</v>
      </c>
      <c r="D269" s="22" t="s">
        <v>1004</v>
      </c>
      <c r="E269" s="26">
        <v>4.49</v>
      </c>
      <c r="F269" s="26">
        <v>4.2299999999999995</v>
      </c>
      <c r="G269" s="26">
        <f t="shared" si="12"/>
        <v>4.3599999999999994</v>
      </c>
      <c r="H269" s="26">
        <v>4.1499999999999995</v>
      </c>
      <c r="I269" s="26">
        <v>4.67</v>
      </c>
      <c r="J269" s="26">
        <f t="shared" si="13"/>
        <v>4.41</v>
      </c>
      <c r="K269" s="26">
        <v>0</v>
      </c>
      <c r="L269" s="26">
        <v>0</v>
      </c>
      <c r="M269" s="26">
        <f t="shared" si="14"/>
        <v>0</v>
      </c>
      <c r="N269" s="26">
        <v>9.5499999999999989</v>
      </c>
      <c r="O269" s="26">
        <v>3.5884999999999998</v>
      </c>
    </row>
    <row r="270" spans="1:15">
      <c r="A270" s="22" t="s">
        <v>1069</v>
      </c>
      <c r="B270" s="22" t="s">
        <v>1086</v>
      </c>
      <c r="C270" s="22" t="s">
        <v>1358</v>
      </c>
      <c r="D270" s="22" t="s">
        <v>922</v>
      </c>
      <c r="E270" s="26">
        <v>0</v>
      </c>
      <c r="F270" s="26">
        <v>4.2299999999999995</v>
      </c>
      <c r="G270" s="26">
        <f t="shared" si="12"/>
        <v>2.1149999999999998</v>
      </c>
      <c r="H270" s="26">
        <v>4.0500000000000007</v>
      </c>
      <c r="I270" s="26">
        <v>3.7</v>
      </c>
      <c r="J270" s="26">
        <f t="shared" si="13"/>
        <v>3.8750000000000004</v>
      </c>
      <c r="K270" s="26">
        <v>5.92</v>
      </c>
      <c r="L270" s="26">
        <v>5.2200000000000006</v>
      </c>
      <c r="M270" s="26">
        <f t="shared" si="14"/>
        <v>5.57</v>
      </c>
      <c r="N270" s="26">
        <v>8.6</v>
      </c>
      <c r="O270" s="26">
        <v>3.5804999999999998</v>
      </c>
    </row>
    <row r="271" spans="1:15">
      <c r="A271" s="22" t="s">
        <v>1070</v>
      </c>
      <c r="B271" s="22" t="s">
        <v>1083</v>
      </c>
      <c r="C271" s="22" t="s">
        <v>1359</v>
      </c>
      <c r="D271" s="22" t="s">
        <v>337</v>
      </c>
      <c r="E271" s="26">
        <v>2.4500000000000002</v>
      </c>
      <c r="F271" s="26">
        <v>1.9500000000000002</v>
      </c>
      <c r="G271" s="26">
        <f t="shared" si="12"/>
        <v>2.2000000000000002</v>
      </c>
      <c r="H271" s="26">
        <v>5.84</v>
      </c>
      <c r="I271" s="26">
        <v>5.34</v>
      </c>
      <c r="J271" s="26">
        <f t="shared" si="13"/>
        <v>5.59</v>
      </c>
      <c r="K271" s="26">
        <v>6.73</v>
      </c>
      <c r="L271" s="26">
        <v>5.8599999999999994</v>
      </c>
      <c r="M271" s="26">
        <f t="shared" si="14"/>
        <v>6.2949999999999999</v>
      </c>
      <c r="N271" s="26">
        <v>1.27</v>
      </c>
      <c r="O271" s="26">
        <v>3.5777499999999995</v>
      </c>
    </row>
    <row r="272" spans="1:15">
      <c r="A272" s="22" t="s">
        <v>1070</v>
      </c>
      <c r="B272" s="22" t="s">
        <v>1077</v>
      </c>
      <c r="C272" s="22" t="s">
        <v>1360</v>
      </c>
      <c r="D272" s="22" t="s">
        <v>182</v>
      </c>
      <c r="E272" s="26">
        <v>2.4299999999999997</v>
      </c>
      <c r="F272" s="26">
        <v>2.3899999999999997</v>
      </c>
      <c r="G272" s="26">
        <f t="shared" si="12"/>
        <v>2.4099999999999997</v>
      </c>
      <c r="H272" s="26">
        <v>5.76</v>
      </c>
      <c r="I272" s="26">
        <v>5.44</v>
      </c>
      <c r="J272" s="26">
        <f t="shared" si="13"/>
        <v>5.6</v>
      </c>
      <c r="K272" s="26">
        <v>7.0699999999999994</v>
      </c>
      <c r="L272" s="26">
        <v>6.25</v>
      </c>
      <c r="M272" s="26">
        <f t="shared" si="14"/>
        <v>6.66</v>
      </c>
      <c r="N272" s="26">
        <v>0.04</v>
      </c>
      <c r="O272" s="26">
        <v>3.5654999999999992</v>
      </c>
    </row>
    <row r="273" spans="1:15">
      <c r="A273" s="22" t="s">
        <v>1071</v>
      </c>
      <c r="B273" s="22" t="s">
        <v>1087</v>
      </c>
      <c r="C273" s="22" t="s">
        <v>1361</v>
      </c>
      <c r="D273" s="22" t="s">
        <v>762</v>
      </c>
      <c r="E273" s="26">
        <v>3.04</v>
      </c>
      <c r="F273" s="26">
        <v>3.16</v>
      </c>
      <c r="G273" s="26">
        <f t="shared" si="12"/>
        <v>3.1</v>
      </c>
      <c r="H273" s="26">
        <v>4.03</v>
      </c>
      <c r="I273" s="26">
        <v>4.17</v>
      </c>
      <c r="J273" s="26">
        <f t="shared" si="13"/>
        <v>4.0999999999999996</v>
      </c>
      <c r="K273" s="26">
        <v>4.41</v>
      </c>
      <c r="L273" s="26">
        <v>4.6899999999999995</v>
      </c>
      <c r="M273" s="26">
        <f t="shared" si="14"/>
        <v>4.55</v>
      </c>
      <c r="N273" s="26">
        <v>6.59</v>
      </c>
      <c r="O273" s="26">
        <v>3.5514999999999999</v>
      </c>
    </row>
    <row r="274" spans="1:15">
      <c r="A274" s="22" t="s">
        <v>1071</v>
      </c>
      <c r="B274" s="22" t="s">
        <v>1093</v>
      </c>
      <c r="C274" s="22" t="s">
        <v>1362</v>
      </c>
      <c r="D274" s="22" t="s">
        <v>619</v>
      </c>
      <c r="E274" s="26">
        <v>1.1400000000000001</v>
      </c>
      <c r="F274" s="26">
        <v>1.08</v>
      </c>
      <c r="G274" s="26">
        <f t="shared" si="12"/>
        <v>1.1100000000000001</v>
      </c>
      <c r="H274" s="26">
        <v>5.58</v>
      </c>
      <c r="I274" s="26">
        <v>5.5</v>
      </c>
      <c r="J274" s="26">
        <f t="shared" si="13"/>
        <v>5.54</v>
      </c>
      <c r="K274" s="26">
        <v>5.620000000000001</v>
      </c>
      <c r="L274" s="26">
        <v>5.42</v>
      </c>
      <c r="M274" s="26">
        <f t="shared" si="14"/>
        <v>5.5200000000000005</v>
      </c>
      <c r="N274" s="26">
        <v>4.92</v>
      </c>
      <c r="O274" s="26">
        <v>3.5365000000000002</v>
      </c>
    </row>
    <row r="275" spans="1:15">
      <c r="A275" s="22" t="s">
        <v>1070</v>
      </c>
      <c r="B275" s="22" t="s">
        <v>1082</v>
      </c>
      <c r="C275" s="22" t="s">
        <v>1363</v>
      </c>
      <c r="D275" s="22" t="s">
        <v>531</v>
      </c>
      <c r="E275" s="26">
        <v>4.1099999999999994</v>
      </c>
      <c r="F275" s="26">
        <v>2.41</v>
      </c>
      <c r="G275" s="26">
        <f t="shared" si="12"/>
        <v>3.26</v>
      </c>
      <c r="H275" s="26">
        <v>5.44</v>
      </c>
      <c r="I275" s="26">
        <v>4.3499999999999996</v>
      </c>
      <c r="J275" s="26">
        <f t="shared" si="13"/>
        <v>4.8949999999999996</v>
      </c>
      <c r="K275" s="26">
        <v>4.63</v>
      </c>
      <c r="L275" s="26">
        <v>3.97</v>
      </c>
      <c r="M275" s="26">
        <f t="shared" si="14"/>
        <v>4.3</v>
      </c>
      <c r="N275" s="26">
        <v>3.54</v>
      </c>
      <c r="O275" s="26">
        <v>3.52725</v>
      </c>
    </row>
    <row r="276" spans="1:15">
      <c r="A276" s="22" t="s">
        <v>1072</v>
      </c>
      <c r="B276" s="22" t="s">
        <v>1092</v>
      </c>
      <c r="C276" s="22" t="s">
        <v>1359</v>
      </c>
      <c r="D276" s="22" t="s">
        <v>1043</v>
      </c>
      <c r="E276" s="26">
        <v>1.87</v>
      </c>
      <c r="F276" s="26">
        <v>2.0499999999999998</v>
      </c>
      <c r="G276" s="26">
        <f t="shared" si="12"/>
        <v>1.96</v>
      </c>
      <c r="H276" s="26">
        <v>5.7399999999999993</v>
      </c>
      <c r="I276" s="26">
        <v>5.6599999999999993</v>
      </c>
      <c r="J276" s="26">
        <f t="shared" si="13"/>
        <v>5.6999999999999993</v>
      </c>
      <c r="K276" s="26">
        <v>6.9499999999999993</v>
      </c>
      <c r="L276" s="26">
        <v>6.5500000000000007</v>
      </c>
      <c r="M276" s="26">
        <f t="shared" si="14"/>
        <v>6.75</v>
      </c>
      <c r="N276" s="26">
        <v>0</v>
      </c>
      <c r="O276" s="26">
        <v>3.4974999999999996</v>
      </c>
    </row>
    <row r="277" spans="1:15">
      <c r="A277" s="22" t="s">
        <v>1070</v>
      </c>
      <c r="B277" s="22" t="s">
        <v>1083</v>
      </c>
      <c r="C277" s="22" t="s">
        <v>1364</v>
      </c>
      <c r="D277" s="22" t="s">
        <v>778</v>
      </c>
      <c r="E277" s="26">
        <v>2.09</v>
      </c>
      <c r="F277" s="26">
        <v>2.31</v>
      </c>
      <c r="G277" s="26">
        <f t="shared" si="12"/>
        <v>2.2000000000000002</v>
      </c>
      <c r="H277" s="26">
        <v>4.47</v>
      </c>
      <c r="I277" s="26">
        <v>4.59</v>
      </c>
      <c r="J277" s="26">
        <f t="shared" si="13"/>
        <v>4.5299999999999994</v>
      </c>
      <c r="K277" s="26">
        <v>4.59</v>
      </c>
      <c r="L277" s="26">
        <v>4.55</v>
      </c>
      <c r="M277" s="26">
        <f t="shared" si="14"/>
        <v>4.57</v>
      </c>
      <c r="N277" s="26">
        <v>6.75</v>
      </c>
      <c r="O277" s="26">
        <v>3.4959999999999996</v>
      </c>
    </row>
    <row r="278" spans="1:15">
      <c r="A278" s="22" t="s">
        <v>1070</v>
      </c>
      <c r="B278" s="22" t="s">
        <v>1082</v>
      </c>
      <c r="C278" s="22" t="s">
        <v>1365</v>
      </c>
      <c r="D278" s="22" t="s">
        <v>638</v>
      </c>
      <c r="E278" s="26">
        <v>2.23</v>
      </c>
      <c r="F278" s="26">
        <v>1.81</v>
      </c>
      <c r="G278" s="26">
        <f t="shared" si="12"/>
        <v>2.02</v>
      </c>
      <c r="H278" s="26">
        <v>5.3800000000000008</v>
      </c>
      <c r="I278" s="26">
        <v>4.8899999999999997</v>
      </c>
      <c r="J278" s="26">
        <f t="shared" si="13"/>
        <v>5.1349999999999998</v>
      </c>
      <c r="K278" s="26">
        <v>4.53</v>
      </c>
      <c r="L278" s="26">
        <v>4.33</v>
      </c>
      <c r="M278" s="26">
        <f t="shared" si="14"/>
        <v>4.43</v>
      </c>
      <c r="N278" s="26">
        <v>5.13</v>
      </c>
      <c r="O278" s="26">
        <v>3.4797500000000001</v>
      </c>
    </row>
    <row r="279" spans="1:15">
      <c r="A279" s="22" t="s">
        <v>1071</v>
      </c>
      <c r="B279" s="22" t="s">
        <v>1093</v>
      </c>
      <c r="C279" s="22" t="s">
        <v>1366</v>
      </c>
      <c r="D279" s="22" t="s">
        <v>603</v>
      </c>
      <c r="E279" s="26">
        <v>2.0100000000000002</v>
      </c>
      <c r="F279" s="26">
        <v>2.27</v>
      </c>
      <c r="G279" s="26">
        <f t="shared" si="12"/>
        <v>2.14</v>
      </c>
      <c r="H279" s="26">
        <v>4.87</v>
      </c>
      <c r="I279" s="26">
        <v>5.12</v>
      </c>
      <c r="J279" s="26">
        <f t="shared" si="13"/>
        <v>4.9950000000000001</v>
      </c>
      <c r="K279" s="26">
        <v>4.7699999999999996</v>
      </c>
      <c r="L279" s="26">
        <v>4.75</v>
      </c>
      <c r="M279" s="26">
        <f t="shared" si="14"/>
        <v>4.76</v>
      </c>
      <c r="N279" s="26">
        <v>4.6999999999999993</v>
      </c>
      <c r="O279" s="26">
        <v>3.4672499999999999</v>
      </c>
    </row>
    <row r="280" spans="1:15">
      <c r="A280" s="22" t="s">
        <v>1072</v>
      </c>
      <c r="B280" s="22" t="s">
        <v>1091</v>
      </c>
      <c r="C280" s="22" t="s">
        <v>1367</v>
      </c>
      <c r="D280" s="22" t="s">
        <v>955</v>
      </c>
      <c r="E280" s="26">
        <v>0.56000000000000005</v>
      </c>
      <c r="F280" s="26">
        <v>2.52</v>
      </c>
      <c r="G280" s="26">
        <f t="shared" si="12"/>
        <v>1.54</v>
      </c>
      <c r="H280" s="26">
        <v>3.4200000000000004</v>
      </c>
      <c r="I280" s="26">
        <v>4.6100000000000003</v>
      </c>
      <c r="J280" s="26">
        <f t="shared" si="13"/>
        <v>4.0150000000000006</v>
      </c>
      <c r="K280" s="26">
        <v>4.3499999999999996</v>
      </c>
      <c r="L280" s="26">
        <v>5.92</v>
      </c>
      <c r="M280" s="26">
        <f t="shared" si="14"/>
        <v>5.1349999999999998</v>
      </c>
      <c r="N280" s="26">
        <v>9</v>
      </c>
      <c r="O280" s="26">
        <v>3.4605000000000006</v>
      </c>
    </row>
    <row r="281" spans="1:15">
      <c r="A281" s="22" t="s">
        <v>1071</v>
      </c>
      <c r="B281" s="22" t="s">
        <v>1093</v>
      </c>
      <c r="C281" s="22" t="s">
        <v>1368</v>
      </c>
      <c r="D281" s="22" t="s">
        <v>561</v>
      </c>
      <c r="E281" s="26">
        <v>1.77</v>
      </c>
      <c r="F281" s="26">
        <v>1.85</v>
      </c>
      <c r="G281" s="26">
        <f t="shared" si="12"/>
        <v>1.81</v>
      </c>
      <c r="H281" s="26">
        <v>4.95</v>
      </c>
      <c r="I281" s="26">
        <v>4.95</v>
      </c>
      <c r="J281" s="26">
        <f t="shared" si="13"/>
        <v>4.95</v>
      </c>
      <c r="K281" s="26">
        <v>5.6599999999999993</v>
      </c>
      <c r="L281" s="26">
        <v>5.44</v>
      </c>
      <c r="M281" s="26">
        <f t="shared" si="14"/>
        <v>5.55</v>
      </c>
      <c r="N281" s="26">
        <v>4.1099999999999994</v>
      </c>
      <c r="O281" s="26">
        <v>3.4284999999999997</v>
      </c>
    </row>
    <row r="282" spans="1:15">
      <c r="A282" s="22" t="s">
        <v>1070</v>
      </c>
      <c r="B282" s="22" t="s">
        <v>1077</v>
      </c>
      <c r="C282" s="22" t="s">
        <v>1369</v>
      </c>
      <c r="D282" s="22" t="s">
        <v>176</v>
      </c>
      <c r="E282" s="26">
        <v>6.8100000000000005</v>
      </c>
      <c r="F282" s="26">
        <v>1.77</v>
      </c>
      <c r="G282" s="26">
        <f t="shared" si="12"/>
        <v>4.29</v>
      </c>
      <c r="H282" s="26">
        <v>5.8599999999999994</v>
      </c>
      <c r="I282" s="26">
        <v>3.97</v>
      </c>
      <c r="J282" s="26">
        <f t="shared" si="13"/>
        <v>4.915</v>
      </c>
      <c r="K282" s="26">
        <v>4.8499999999999996</v>
      </c>
      <c r="L282" s="26">
        <v>3.5599999999999996</v>
      </c>
      <c r="M282" s="26">
        <f t="shared" si="14"/>
        <v>4.2050000000000001</v>
      </c>
      <c r="N282" s="26">
        <v>0.02</v>
      </c>
      <c r="O282" s="26">
        <v>3.4255000000000004</v>
      </c>
    </row>
    <row r="283" spans="1:15">
      <c r="A283" s="22" t="s">
        <v>1069</v>
      </c>
      <c r="B283" s="22" t="s">
        <v>1075</v>
      </c>
      <c r="C283" s="22" t="s">
        <v>1370</v>
      </c>
      <c r="D283" s="22" t="s">
        <v>822</v>
      </c>
      <c r="E283" s="26">
        <v>0</v>
      </c>
      <c r="F283" s="26">
        <v>2.84</v>
      </c>
      <c r="G283" s="26">
        <f t="shared" si="12"/>
        <v>1.42</v>
      </c>
      <c r="H283" s="26">
        <v>4.6899999999999995</v>
      </c>
      <c r="I283" s="26">
        <v>4.3899999999999997</v>
      </c>
      <c r="J283" s="26">
        <f t="shared" si="13"/>
        <v>4.5399999999999991</v>
      </c>
      <c r="K283" s="26">
        <v>5.2200000000000006</v>
      </c>
      <c r="L283" s="26">
        <v>4.6500000000000004</v>
      </c>
      <c r="M283" s="26">
        <f t="shared" si="14"/>
        <v>4.9350000000000005</v>
      </c>
      <c r="N283" s="26">
        <v>7.34</v>
      </c>
      <c r="O283" s="26">
        <v>3.4182499999999996</v>
      </c>
    </row>
    <row r="284" spans="1:15">
      <c r="A284" s="22" t="s">
        <v>1069</v>
      </c>
      <c r="B284" s="22" t="s">
        <v>1086</v>
      </c>
      <c r="C284" s="22" t="s">
        <v>1371</v>
      </c>
      <c r="D284" s="22" t="s">
        <v>986</v>
      </c>
      <c r="E284" s="26">
        <v>0</v>
      </c>
      <c r="F284" s="26">
        <v>4.2299999999999995</v>
      </c>
      <c r="G284" s="26">
        <f t="shared" si="12"/>
        <v>2.1149999999999998</v>
      </c>
      <c r="H284" s="26">
        <v>3.7199999999999998</v>
      </c>
      <c r="I284" s="26">
        <v>3.87</v>
      </c>
      <c r="J284" s="26">
        <f t="shared" si="13"/>
        <v>3.7949999999999999</v>
      </c>
      <c r="K284" s="26">
        <v>3.6399999999999997</v>
      </c>
      <c r="L284" s="26">
        <v>3.91</v>
      </c>
      <c r="M284" s="26">
        <f t="shared" si="14"/>
        <v>3.7749999999999999</v>
      </c>
      <c r="N284" s="26">
        <v>9.3500000000000014</v>
      </c>
      <c r="O284" s="26">
        <v>3.3582500000000004</v>
      </c>
    </row>
    <row r="285" spans="1:15">
      <c r="A285" s="22" t="s">
        <v>1071</v>
      </c>
      <c r="B285" s="22" t="s">
        <v>1088</v>
      </c>
      <c r="C285" s="22" t="s">
        <v>1372</v>
      </c>
      <c r="D285" s="22" t="s">
        <v>456</v>
      </c>
      <c r="E285" s="26">
        <v>2.66</v>
      </c>
      <c r="F285" s="26">
        <v>2.5</v>
      </c>
      <c r="G285" s="26">
        <f t="shared" si="12"/>
        <v>2.58</v>
      </c>
      <c r="H285" s="26">
        <v>4.95</v>
      </c>
      <c r="I285" s="26">
        <v>4.63</v>
      </c>
      <c r="J285" s="26">
        <f t="shared" si="13"/>
        <v>4.79</v>
      </c>
      <c r="K285" s="26">
        <v>5.3800000000000008</v>
      </c>
      <c r="L285" s="26">
        <v>5.0600000000000005</v>
      </c>
      <c r="M285" s="26">
        <f t="shared" si="14"/>
        <v>5.2200000000000006</v>
      </c>
      <c r="N285" s="26">
        <v>2.4900000000000002</v>
      </c>
      <c r="O285" s="26">
        <v>3.3535000000000004</v>
      </c>
    </row>
    <row r="286" spans="1:15">
      <c r="A286" s="22" t="s">
        <v>1071</v>
      </c>
      <c r="B286" s="22" t="s">
        <v>1088</v>
      </c>
      <c r="C286" s="22" t="s">
        <v>1373</v>
      </c>
      <c r="D286" s="22" t="s">
        <v>553</v>
      </c>
      <c r="E286" s="26">
        <v>2.37</v>
      </c>
      <c r="F286" s="26">
        <v>1.75</v>
      </c>
      <c r="G286" s="26">
        <f t="shared" si="12"/>
        <v>2.06</v>
      </c>
      <c r="H286" s="26">
        <v>5.32</v>
      </c>
      <c r="I286" s="26">
        <v>4.71</v>
      </c>
      <c r="J286" s="26">
        <f t="shared" si="13"/>
        <v>5.0150000000000006</v>
      </c>
      <c r="K286" s="26">
        <v>4.75</v>
      </c>
      <c r="L286" s="26">
        <v>4.29</v>
      </c>
      <c r="M286" s="26">
        <f t="shared" si="14"/>
        <v>4.5199999999999996</v>
      </c>
      <c r="N286" s="26">
        <v>3.99</v>
      </c>
      <c r="O286" s="26">
        <v>3.3472500000000003</v>
      </c>
    </row>
    <row r="287" spans="1:15">
      <c r="A287" s="22" t="s">
        <v>1072</v>
      </c>
      <c r="B287" s="22" t="s">
        <v>1091</v>
      </c>
      <c r="C287" s="22" t="s">
        <v>1374</v>
      </c>
      <c r="D287" s="22" t="s">
        <v>934</v>
      </c>
      <c r="E287" s="26">
        <v>0.78</v>
      </c>
      <c r="F287" s="26">
        <v>1.57</v>
      </c>
      <c r="G287" s="26">
        <f t="shared" si="12"/>
        <v>1.175</v>
      </c>
      <c r="H287" s="26">
        <v>3.85</v>
      </c>
      <c r="I287" s="26">
        <v>4.45</v>
      </c>
      <c r="J287" s="26">
        <f t="shared" si="13"/>
        <v>4.1500000000000004</v>
      </c>
      <c r="K287" s="26">
        <v>4.37</v>
      </c>
      <c r="L287" s="26">
        <v>5.12</v>
      </c>
      <c r="M287" s="26">
        <f t="shared" si="14"/>
        <v>4.7450000000000001</v>
      </c>
      <c r="N287" s="26">
        <v>8.7799999999999994</v>
      </c>
      <c r="O287" s="26">
        <v>3.3359999999999999</v>
      </c>
    </row>
    <row r="288" spans="1:15">
      <c r="A288" s="22" t="s">
        <v>1070</v>
      </c>
      <c r="B288" s="22" t="s">
        <v>1095</v>
      </c>
      <c r="C288" s="22" t="s">
        <v>1375</v>
      </c>
      <c r="D288" s="22" t="s">
        <v>776</v>
      </c>
      <c r="E288" s="26">
        <v>1.9300000000000002</v>
      </c>
      <c r="F288" s="26">
        <v>2.4500000000000002</v>
      </c>
      <c r="G288" s="26">
        <f t="shared" si="12"/>
        <v>2.1900000000000004</v>
      </c>
      <c r="H288" s="26">
        <v>4.0500000000000007</v>
      </c>
      <c r="I288" s="26">
        <v>4.2299999999999995</v>
      </c>
      <c r="J288" s="26">
        <f t="shared" si="13"/>
        <v>4.1400000000000006</v>
      </c>
      <c r="K288" s="26">
        <v>4.25</v>
      </c>
      <c r="L288" s="26">
        <v>4.41</v>
      </c>
      <c r="M288" s="26">
        <f t="shared" si="14"/>
        <v>4.33</v>
      </c>
      <c r="N288" s="26">
        <v>6.73</v>
      </c>
      <c r="O288" s="26">
        <v>3.3190000000000004</v>
      </c>
    </row>
    <row r="289" spans="1:15">
      <c r="A289" s="22" t="s">
        <v>1071</v>
      </c>
      <c r="B289" s="22" t="s">
        <v>1087</v>
      </c>
      <c r="C289" s="22" t="s">
        <v>1376</v>
      </c>
      <c r="D289" s="22" t="s">
        <v>804</v>
      </c>
      <c r="E289" s="26">
        <v>0.52</v>
      </c>
      <c r="F289" s="26">
        <v>1.61</v>
      </c>
      <c r="G289" s="26">
        <f t="shared" si="12"/>
        <v>1.0649999999999999</v>
      </c>
      <c r="H289" s="26">
        <v>4.0500000000000007</v>
      </c>
      <c r="I289" s="26">
        <v>5.18</v>
      </c>
      <c r="J289" s="26">
        <f t="shared" si="13"/>
        <v>4.6150000000000002</v>
      </c>
      <c r="K289" s="26">
        <v>4.1899999999999995</v>
      </c>
      <c r="L289" s="26">
        <v>5.04</v>
      </c>
      <c r="M289" s="26">
        <f t="shared" si="14"/>
        <v>4.6150000000000002</v>
      </c>
      <c r="N289" s="26">
        <v>7.09</v>
      </c>
      <c r="O289" s="26">
        <v>3.2827500000000001</v>
      </c>
    </row>
    <row r="290" spans="1:15">
      <c r="A290" s="22" t="s">
        <v>1071</v>
      </c>
      <c r="B290" s="22" t="s">
        <v>1088</v>
      </c>
      <c r="C290" s="22" t="s">
        <v>1377</v>
      </c>
      <c r="D290" s="22" t="s">
        <v>626</v>
      </c>
      <c r="E290" s="26">
        <v>2.11</v>
      </c>
      <c r="F290" s="26">
        <v>0.91999999999999993</v>
      </c>
      <c r="G290" s="26">
        <f t="shared" si="12"/>
        <v>1.5149999999999999</v>
      </c>
      <c r="H290" s="26">
        <v>5.36</v>
      </c>
      <c r="I290" s="26">
        <v>4.49</v>
      </c>
      <c r="J290" s="26">
        <f t="shared" si="13"/>
        <v>4.9250000000000007</v>
      </c>
      <c r="K290" s="26">
        <v>4.49</v>
      </c>
      <c r="L290" s="26">
        <v>4.0699999999999994</v>
      </c>
      <c r="M290" s="26">
        <f t="shared" si="14"/>
        <v>4.2799999999999994</v>
      </c>
      <c r="N290" s="26">
        <v>5.01</v>
      </c>
      <c r="O290" s="26">
        <v>3.2455000000000007</v>
      </c>
    </row>
    <row r="291" spans="1:15">
      <c r="A291" s="22" t="s">
        <v>1070</v>
      </c>
      <c r="B291" s="22" t="s">
        <v>1082</v>
      </c>
      <c r="C291" s="22" t="s">
        <v>1319</v>
      </c>
      <c r="D291" s="22" t="s">
        <v>230</v>
      </c>
      <c r="E291" s="26">
        <v>2.82</v>
      </c>
      <c r="F291" s="26">
        <v>1.87</v>
      </c>
      <c r="G291" s="26">
        <f t="shared" si="12"/>
        <v>2.3449999999999998</v>
      </c>
      <c r="H291" s="26">
        <v>5.620000000000001</v>
      </c>
      <c r="I291" s="26">
        <v>4.6899999999999995</v>
      </c>
      <c r="J291" s="26">
        <f t="shared" si="13"/>
        <v>5.1550000000000002</v>
      </c>
      <c r="K291" s="26">
        <v>5.8999999999999995</v>
      </c>
      <c r="L291" s="26">
        <v>4.8499999999999996</v>
      </c>
      <c r="M291" s="26">
        <f t="shared" si="14"/>
        <v>5.375</v>
      </c>
      <c r="N291" s="26">
        <v>0.3</v>
      </c>
      <c r="O291" s="26">
        <v>3.22675</v>
      </c>
    </row>
    <row r="292" spans="1:15">
      <c r="A292" s="22" t="s">
        <v>1070</v>
      </c>
      <c r="B292" s="22" t="s">
        <v>1077</v>
      </c>
      <c r="C292" s="22" t="s">
        <v>1247</v>
      </c>
      <c r="D292" s="22" t="s">
        <v>265</v>
      </c>
      <c r="E292" s="26">
        <v>1.49</v>
      </c>
      <c r="F292" s="26">
        <v>1.73</v>
      </c>
      <c r="G292" s="26">
        <f t="shared" si="12"/>
        <v>1.6099999999999999</v>
      </c>
      <c r="H292" s="26">
        <v>5.16</v>
      </c>
      <c r="I292" s="26">
        <v>5.32</v>
      </c>
      <c r="J292" s="26">
        <f t="shared" si="13"/>
        <v>5.24</v>
      </c>
      <c r="K292" s="26">
        <v>6.02</v>
      </c>
      <c r="L292" s="26">
        <v>5.9799999999999995</v>
      </c>
      <c r="M292" s="26">
        <f t="shared" si="14"/>
        <v>6</v>
      </c>
      <c r="N292" s="26">
        <v>0.6</v>
      </c>
      <c r="O292" s="26">
        <v>3.1964999999999999</v>
      </c>
    </row>
    <row r="293" spans="1:15">
      <c r="A293" s="22" t="s">
        <v>1070</v>
      </c>
      <c r="B293" s="22" t="s">
        <v>1077</v>
      </c>
      <c r="C293" s="22" t="s">
        <v>1378</v>
      </c>
      <c r="D293" s="22" t="s">
        <v>623</v>
      </c>
      <c r="E293" s="26">
        <v>1.6700000000000002</v>
      </c>
      <c r="F293" s="26">
        <v>1.1600000000000001</v>
      </c>
      <c r="G293" s="26">
        <f t="shared" si="12"/>
        <v>1.415</v>
      </c>
      <c r="H293" s="26">
        <v>5.16</v>
      </c>
      <c r="I293" s="26">
        <v>4.79</v>
      </c>
      <c r="J293" s="26">
        <f t="shared" si="13"/>
        <v>4.9749999999999996</v>
      </c>
      <c r="K293" s="26">
        <v>4.09</v>
      </c>
      <c r="L293" s="26">
        <v>4.01</v>
      </c>
      <c r="M293" s="26">
        <f t="shared" si="14"/>
        <v>4.05</v>
      </c>
      <c r="N293" s="26">
        <v>4.9399999999999995</v>
      </c>
      <c r="O293" s="26">
        <v>3.1964999999999995</v>
      </c>
    </row>
    <row r="294" spans="1:15">
      <c r="A294" s="22" t="s">
        <v>1071</v>
      </c>
      <c r="B294" s="22" t="s">
        <v>1087</v>
      </c>
      <c r="C294" s="22" t="s">
        <v>1379</v>
      </c>
      <c r="D294" s="22" t="s">
        <v>644</v>
      </c>
      <c r="E294" s="26">
        <v>1.61</v>
      </c>
      <c r="F294" s="26">
        <v>1.31</v>
      </c>
      <c r="G294" s="26">
        <f t="shared" si="12"/>
        <v>1.46</v>
      </c>
      <c r="H294" s="26">
        <v>4.29</v>
      </c>
      <c r="I294" s="26">
        <v>4.21</v>
      </c>
      <c r="J294" s="26">
        <f t="shared" si="13"/>
        <v>4.25</v>
      </c>
      <c r="K294" s="26">
        <v>5.24</v>
      </c>
      <c r="L294" s="26">
        <v>5.0999999999999996</v>
      </c>
      <c r="M294" s="26">
        <f t="shared" si="14"/>
        <v>5.17</v>
      </c>
      <c r="N294" s="26">
        <v>5.21</v>
      </c>
      <c r="O294" s="26">
        <v>3.149</v>
      </c>
    </row>
    <row r="295" spans="1:15">
      <c r="A295" s="22" t="s">
        <v>1072</v>
      </c>
      <c r="B295" s="22" t="s">
        <v>1091</v>
      </c>
      <c r="C295" s="22" t="s">
        <v>1380</v>
      </c>
      <c r="D295" s="22" t="s">
        <v>943</v>
      </c>
      <c r="E295" s="26">
        <v>0.48</v>
      </c>
      <c r="F295" s="26">
        <v>0.54</v>
      </c>
      <c r="G295" s="26">
        <f t="shared" si="12"/>
        <v>0.51</v>
      </c>
      <c r="H295" s="26">
        <v>4.0500000000000007</v>
      </c>
      <c r="I295" s="26">
        <v>4.29</v>
      </c>
      <c r="J295" s="26">
        <f t="shared" si="13"/>
        <v>4.17</v>
      </c>
      <c r="K295" s="26">
        <v>4.3899999999999997</v>
      </c>
      <c r="L295" s="26">
        <v>4.59</v>
      </c>
      <c r="M295" s="26">
        <f t="shared" si="14"/>
        <v>4.49</v>
      </c>
      <c r="N295" s="26">
        <v>8.84</v>
      </c>
      <c r="O295" s="26">
        <v>3.1444999999999999</v>
      </c>
    </row>
    <row r="296" spans="1:15">
      <c r="A296" s="22" t="s">
        <v>1070</v>
      </c>
      <c r="B296" s="22" t="s">
        <v>1082</v>
      </c>
      <c r="C296" s="22" t="s">
        <v>1381</v>
      </c>
      <c r="D296" s="22" t="s">
        <v>306</v>
      </c>
      <c r="E296" s="26">
        <v>2.13</v>
      </c>
      <c r="F296" s="26">
        <v>2.19</v>
      </c>
      <c r="G296" s="26">
        <f t="shared" si="12"/>
        <v>2.16</v>
      </c>
      <c r="H296" s="26">
        <v>4.6100000000000003</v>
      </c>
      <c r="I296" s="26">
        <v>4.6500000000000004</v>
      </c>
      <c r="J296" s="26">
        <f t="shared" si="13"/>
        <v>4.6300000000000008</v>
      </c>
      <c r="K296" s="26">
        <v>5.9799999999999995</v>
      </c>
      <c r="L296" s="26">
        <v>5.58</v>
      </c>
      <c r="M296" s="26">
        <f t="shared" si="14"/>
        <v>5.7799999999999994</v>
      </c>
      <c r="N296" s="26">
        <v>0.99</v>
      </c>
      <c r="O296" s="26">
        <v>3.1265000000000001</v>
      </c>
    </row>
    <row r="297" spans="1:15">
      <c r="A297" s="22" t="s">
        <v>1068</v>
      </c>
      <c r="B297" s="22" t="s">
        <v>1096</v>
      </c>
      <c r="C297" s="22" t="s">
        <v>1382</v>
      </c>
      <c r="D297" s="22" t="s">
        <v>995</v>
      </c>
      <c r="E297" s="26">
        <v>8.24</v>
      </c>
      <c r="F297" s="26">
        <v>8.89</v>
      </c>
      <c r="G297" s="26">
        <f t="shared" si="12"/>
        <v>8.5650000000000013</v>
      </c>
      <c r="H297" s="26">
        <v>0</v>
      </c>
      <c r="I297" s="26">
        <v>0</v>
      </c>
      <c r="J297" s="26">
        <f t="shared" si="13"/>
        <v>0</v>
      </c>
      <c r="K297" s="26">
        <v>0</v>
      </c>
      <c r="L297" s="26">
        <v>0</v>
      </c>
      <c r="M297" s="26">
        <f t="shared" si="14"/>
        <v>0</v>
      </c>
      <c r="N297" s="26">
        <v>9.4699999999999989</v>
      </c>
      <c r="O297" s="26">
        <v>3.0882499999999999</v>
      </c>
    </row>
    <row r="298" spans="1:15">
      <c r="A298" s="22" t="s">
        <v>1070</v>
      </c>
      <c r="B298" s="22" t="s">
        <v>1077</v>
      </c>
      <c r="C298" s="22" t="s">
        <v>1383</v>
      </c>
      <c r="D298" s="22" t="s">
        <v>526</v>
      </c>
      <c r="E298" s="26">
        <v>0.74</v>
      </c>
      <c r="F298" s="26">
        <v>0.45999999999999996</v>
      </c>
      <c r="G298" s="26">
        <f t="shared" si="12"/>
        <v>0.6</v>
      </c>
      <c r="H298" s="26">
        <v>5.6599999999999993</v>
      </c>
      <c r="I298" s="26">
        <v>5.3000000000000007</v>
      </c>
      <c r="J298" s="26">
        <f t="shared" si="13"/>
        <v>5.48</v>
      </c>
      <c r="K298" s="26">
        <v>4.45</v>
      </c>
      <c r="L298" s="26">
        <v>4.37</v>
      </c>
      <c r="M298" s="26">
        <f t="shared" si="14"/>
        <v>4.41</v>
      </c>
      <c r="N298" s="26">
        <v>3.46</v>
      </c>
      <c r="O298" s="26">
        <v>3.0755000000000003</v>
      </c>
    </row>
    <row r="299" spans="1:15">
      <c r="A299" s="22" t="s">
        <v>1070</v>
      </c>
      <c r="B299" s="22" t="s">
        <v>1095</v>
      </c>
      <c r="C299" s="22" t="s">
        <v>1384</v>
      </c>
      <c r="D299" s="22" t="s">
        <v>879</v>
      </c>
      <c r="E299" s="26">
        <v>1.45</v>
      </c>
      <c r="F299" s="26">
        <v>2.0300000000000002</v>
      </c>
      <c r="G299" s="26">
        <f t="shared" si="12"/>
        <v>1.7400000000000002</v>
      </c>
      <c r="H299" s="26">
        <v>3.4200000000000004</v>
      </c>
      <c r="I299" s="26">
        <v>3.6799999999999997</v>
      </c>
      <c r="J299" s="26">
        <f t="shared" si="13"/>
        <v>3.55</v>
      </c>
      <c r="K299" s="26">
        <v>3.7199999999999998</v>
      </c>
      <c r="L299" s="26">
        <v>3.99</v>
      </c>
      <c r="M299" s="26">
        <f t="shared" si="14"/>
        <v>3.855</v>
      </c>
      <c r="N299" s="26">
        <v>8.1100000000000012</v>
      </c>
      <c r="O299" s="26">
        <v>3.0667499999999999</v>
      </c>
    </row>
    <row r="300" spans="1:15">
      <c r="A300" s="22" t="s">
        <v>1068</v>
      </c>
      <c r="B300" s="22" t="s">
        <v>1096</v>
      </c>
      <c r="C300" s="22" t="s">
        <v>1385</v>
      </c>
      <c r="D300" s="22" t="s">
        <v>941</v>
      </c>
      <c r="E300" s="26">
        <v>8.1399999999999988</v>
      </c>
      <c r="F300" s="26">
        <v>9.2900000000000009</v>
      </c>
      <c r="G300" s="26">
        <f t="shared" si="12"/>
        <v>8.7149999999999999</v>
      </c>
      <c r="H300" s="26">
        <v>0</v>
      </c>
      <c r="I300" s="26">
        <v>0</v>
      </c>
      <c r="J300" s="26">
        <f t="shared" si="13"/>
        <v>0</v>
      </c>
      <c r="K300" s="26">
        <v>0</v>
      </c>
      <c r="L300" s="26">
        <v>0</v>
      </c>
      <c r="M300" s="26">
        <f t="shared" si="14"/>
        <v>0</v>
      </c>
      <c r="N300" s="26">
        <v>8.84</v>
      </c>
      <c r="O300" s="26">
        <v>3.0627500000000003</v>
      </c>
    </row>
    <row r="301" spans="1:15">
      <c r="A301" s="22" t="s">
        <v>1068</v>
      </c>
      <c r="B301" s="22" t="s">
        <v>1096</v>
      </c>
      <c r="C301" s="22" t="s">
        <v>1386</v>
      </c>
      <c r="D301" s="22" t="s">
        <v>848</v>
      </c>
      <c r="E301" s="26">
        <v>9.2100000000000009</v>
      </c>
      <c r="F301" s="26">
        <v>9.15</v>
      </c>
      <c r="G301" s="26">
        <f t="shared" si="12"/>
        <v>9.18</v>
      </c>
      <c r="H301" s="26">
        <v>0</v>
      </c>
      <c r="I301" s="26">
        <v>0</v>
      </c>
      <c r="J301" s="26">
        <f t="shared" si="13"/>
        <v>0</v>
      </c>
      <c r="K301" s="26">
        <v>0</v>
      </c>
      <c r="L301" s="26">
        <v>0</v>
      </c>
      <c r="M301" s="26">
        <f t="shared" si="14"/>
        <v>0</v>
      </c>
      <c r="N301" s="26">
        <v>7.66</v>
      </c>
      <c r="O301" s="26">
        <v>3.0609999999999999</v>
      </c>
    </row>
    <row r="302" spans="1:15">
      <c r="A302" s="22" t="s">
        <v>1068</v>
      </c>
      <c r="B302" s="22" t="s">
        <v>1074</v>
      </c>
      <c r="C302" s="22" t="s">
        <v>1387</v>
      </c>
      <c r="D302" s="22" t="s">
        <v>1021</v>
      </c>
      <c r="E302" s="26">
        <v>2.62</v>
      </c>
      <c r="F302" s="26">
        <v>9.3899999999999988</v>
      </c>
      <c r="G302" s="26">
        <f t="shared" si="12"/>
        <v>6.004999999999999</v>
      </c>
      <c r="H302" s="26">
        <v>0</v>
      </c>
      <c r="I302" s="26">
        <v>0</v>
      </c>
      <c r="J302" s="26">
        <f t="shared" si="13"/>
        <v>0</v>
      </c>
      <c r="K302" s="26">
        <v>3.4799999999999995</v>
      </c>
      <c r="L302" s="26">
        <v>4.25</v>
      </c>
      <c r="M302" s="26">
        <f t="shared" si="14"/>
        <v>3.8649999999999998</v>
      </c>
      <c r="N302" s="26">
        <v>9.75</v>
      </c>
      <c r="O302" s="26">
        <v>3.0559999999999996</v>
      </c>
    </row>
    <row r="303" spans="1:15">
      <c r="A303" s="22" t="s">
        <v>1068</v>
      </c>
      <c r="B303" s="22" t="s">
        <v>1096</v>
      </c>
      <c r="C303" s="22" t="s">
        <v>1388</v>
      </c>
      <c r="D303" s="22" t="s">
        <v>950</v>
      </c>
      <c r="E303" s="26">
        <v>7.86</v>
      </c>
      <c r="F303" s="26">
        <v>9.41</v>
      </c>
      <c r="G303" s="26">
        <f t="shared" si="12"/>
        <v>8.6349999999999998</v>
      </c>
      <c r="H303" s="26">
        <v>0</v>
      </c>
      <c r="I303" s="26">
        <v>0</v>
      </c>
      <c r="J303" s="26">
        <f t="shared" si="13"/>
        <v>0</v>
      </c>
      <c r="K303" s="26">
        <v>0</v>
      </c>
      <c r="L303" s="26">
        <v>0</v>
      </c>
      <c r="M303" s="26">
        <f t="shared" si="14"/>
        <v>0</v>
      </c>
      <c r="N303" s="26">
        <v>8.94</v>
      </c>
      <c r="O303" s="26">
        <v>3.0527499999999996</v>
      </c>
    </row>
    <row r="304" spans="1:15">
      <c r="A304" s="22" t="s">
        <v>1068</v>
      </c>
      <c r="B304" s="22" t="s">
        <v>1074</v>
      </c>
      <c r="C304" s="22" t="s">
        <v>1389</v>
      </c>
      <c r="D304" s="22" t="s">
        <v>916</v>
      </c>
      <c r="E304" s="26">
        <v>8.120000000000001</v>
      </c>
      <c r="F304" s="26">
        <v>9.43</v>
      </c>
      <c r="G304" s="26">
        <f t="shared" si="12"/>
        <v>8.7750000000000004</v>
      </c>
      <c r="H304" s="26">
        <v>0</v>
      </c>
      <c r="I304" s="26">
        <v>0</v>
      </c>
      <c r="J304" s="26">
        <f t="shared" si="13"/>
        <v>0</v>
      </c>
      <c r="K304" s="26">
        <v>0</v>
      </c>
      <c r="L304" s="26">
        <v>0</v>
      </c>
      <c r="M304" s="26">
        <f t="shared" si="14"/>
        <v>0</v>
      </c>
      <c r="N304" s="26">
        <v>8.5299999999999994</v>
      </c>
      <c r="O304" s="26">
        <v>3.0467500000000003</v>
      </c>
    </row>
    <row r="305" spans="1:15">
      <c r="A305" s="22" t="s">
        <v>1071</v>
      </c>
      <c r="B305" s="22" t="s">
        <v>1087</v>
      </c>
      <c r="C305" s="22" t="s">
        <v>1111</v>
      </c>
      <c r="D305" s="22" t="s">
        <v>708</v>
      </c>
      <c r="E305" s="26">
        <v>0.70000000000000007</v>
      </c>
      <c r="F305" s="26">
        <v>2.56</v>
      </c>
      <c r="G305" s="26">
        <f t="shared" si="12"/>
        <v>1.6300000000000001</v>
      </c>
      <c r="H305" s="26">
        <v>3.2800000000000002</v>
      </c>
      <c r="I305" s="26">
        <v>4.1099999999999994</v>
      </c>
      <c r="J305" s="26">
        <f t="shared" si="13"/>
        <v>3.6949999999999998</v>
      </c>
      <c r="K305" s="26">
        <v>3.95</v>
      </c>
      <c r="L305" s="26">
        <v>5.26</v>
      </c>
      <c r="M305" s="26">
        <f t="shared" si="14"/>
        <v>4.6050000000000004</v>
      </c>
      <c r="N305" s="26">
        <v>5.9799999999999995</v>
      </c>
      <c r="O305" s="26">
        <v>2.9895</v>
      </c>
    </row>
    <row r="306" spans="1:15">
      <c r="A306" s="22" t="s">
        <v>1068</v>
      </c>
      <c r="B306" s="22" t="s">
        <v>1096</v>
      </c>
      <c r="C306" s="22" t="s">
        <v>1390</v>
      </c>
      <c r="D306" s="22" t="s">
        <v>948</v>
      </c>
      <c r="E306" s="26">
        <v>7.25</v>
      </c>
      <c r="F306" s="26">
        <v>9.4699999999999989</v>
      </c>
      <c r="G306" s="26">
        <f t="shared" si="12"/>
        <v>8.36</v>
      </c>
      <c r="H306" s="26">
        <v>0</v>
      </c>
      <c r="I306" s="26">
        <v>0</v>
      </c>
      <c r="J306" s="26">
        <f t="shared" si="13"/>
        <v>0</v>
      </c>
      <c r="K306" s="26">
        <v>0</v>
      </c>
      <c r="L306" s="26">
        <v>0</v>
      </c>
      <c r="M306" s="26">
        <f t="shared" si="14"/>
        <v>0</v>
      </c>
      <c r="N306" s="26">
        <v>8.92</v>
      </c>
      <c r="O306" s="26">
        <v>2.9820000000000002</v>
      </c>
    </row>
    <row r="307" spans="1:15">
      <c r="A307" s="22" t="s">
        <v>1068</v>
      </c>
      <c r="B307" s="22" t="s">
        <v>1096</v>
      </c>
      <c r="C307" s="22" t="s">
        <v>1391</v>
      </c>
      <c r="D307" s="22" t="s">
        <v>757</v>
      </c>
      <c r="E307" s="26">
        <v>9.59</v>
      </c>
      <c r="F307" s="26">
        <v>8.99</v>
      </c>
      <c r="G307" s="26">
        <f t="shared" si="12"/>
        <v>9.2899999999999991</v>
      </c>
      <c r="H307" s="26">
        <v>0</v>
      </c>
      <c r="I307" s="26">
        <v>0</v>
      </c>
      <c r="J307" s="26">
        <f t="shared" si="13"/>
        <v>0</v>
      </c>
      <c r="K307" s="26">
        <v>0</v>
      </c>
      <c r="L307" s="26">
        <v>0</v>
      </c>
      <c r="M307" s="26">
        <f t="shared" si="14"/>
        <v>0</v>
      </c>
      <c r="N307" s="26">
        <v>6.53</v>
      </c>
      <c r="O307" s="26">
        <v>2.9754999999999998</v>
      </c>
    </row>
    <row r="308" spans="1:15">
      <c r="A308" s="22" t="s">
        <v>1068</v>
      </c>
      <c r="B308" s="22" t="s">
        <v>1096</v>
      </c>
      <c r="C308" s="22" t="s">
        <v>1392</v>
      </c>
      <c r="D308" s="22" t="s">
        <v>937</v>
      </c>
      <c r="E308" s="26">
        <v>8.02</v>
      </c>
      <c r="F308" s="26">
        <v>8.68</v>
      </c>
      <c r="G308" s="26">
        <f t="shared" si="12"/>
        <v>8.35</v>
      </c>
      <c r="H308" s="26">
        <v>0</v>
      </c>
      <c r="I308" s="26">
        <v>0</v>
      </c>
      <c r="J308" s="26">
        <f t="shared" si="13"/>
        <v>0</v>
      </c>
      <c r="K308" s="26">
        <v>0</v>
      </c>
      <c r="L308" s="26">
        <v>0</v>
      </c>
      <c r="M308" s="26">
        <f t="shared" si="14"/>
        <v>0</v>
      </c>
      <c r="N308" s="26">
        <v>8.8000000000000007</v>
      </c>
      <c r="O308" s="26">
        <v>2.9675000000000002</v>
      </c>
    </row>
    <row r="309" spans="1:15">
      <c r="A309" s="22" t="s">
        <v>1069</v>
      </c>
      <c r="B309" s="22" t="s">
        <v>1089</v>
      </c>
      <c r="C309" s="22" t="s">
        <v>1393</v>
      </c>
      <c r="D309" s="22" t="s">
        <v>928</v>
      </c>
      <c r="E309" s="26">
        <v>8.6199999999999992</v>
      </c>
      <c r="F309" s="26">
        <v>4.2299999999999995</v>
      </c>
      <c r="G309" s="26">
        <f t="shared" si="12"/>
        <v>6.4249999999999989</v>
      </c>
      <c r="H309" s="26">
        <v>0</v>
      </c>
      <c r="I309" s="26">
        <v>0</v>
      </c>
      <c r="J309" s="26">
        <f t="shared" si="13"/>
        <v>0</v>
      </c>
      <c r="K309" s="26">
        <v>3.2800000000000002</v>
      </c>
      <c r="L309" s="26">
        <v>3.24</v>
      </c>
      <c r="M309" s="26">
        <f t="shared" si="14"/>
        <v>3.2600000000000002</v>
      </c>
      <c r="N309" s="26">
        <v>8.66</v>
      </c>
      <c r="O309" s="26">
        <v>2.9612499999999997</v>
      </c>
    </row>
    <row r="310" spans="1:15">
      <c r="A310" s="22" t="s">
        <v>1068</v>
      </c>
      <c r="B310" s="22" t="s">
        <v>1096</v>
      </c>
      <c r="C310" s="22" t="s">
        <v>1394</v>
      </c>
      <c r="D310" s="22" t="s">
        <v>924</v>
      </c>
      <c r="E310" s="26">
        <v>7.82</v>
      </c>
      <c r="F310" s="26">
        <v>8.93</v>
      </c>
      <c r="G310" s="26">
        <f t="shared" si="12"/>
        <v>8.375</v>
      </c>
      <c r="H310" s="26">
        <v>0</v>
      </c>
      <c r="I310" s="26">
        <v>0</v>
      </c>
      <c r="J310" s="26">
        <f t="shared" si="13"/>
        <v>0</v>
      </c>
      <c r="K310" s="26">
        <v>0</v>
      </c>
      <c r="L310" s="26">
        <v>0</v>
      </c>
      <c r="M310" s="26">
        <f t="shared" si="14"/>
        <v>0</v>
      </c>
      <c r="N310" s="26">
        <v>8.64</v>
      </c>
      <c r="O310" s="26">
        <v>2.9577499999999999</v>
      </c>
    </row>
    <row r="311" spans="1:15">
      <c r="A311" s="22" t="s">
        <v>1069</v>
      </c>
      <c r="B311" s="22" t="s">
        <v>1086</v>
      </c>
      <c r="C311" s="22" t="s">
        <v>1395</v>
      </c>
      <c r="D311" s="22" t="s">
        <v>728</v>
      </c>
      <c r="E311" s="26">
        <v>0</v>
      </c>
      <c r="F311" s="26">
        <v>4.2299999999999995</v>
      </c>
      <c r="G311" s="26">
        <f t="shared" si="12"/>
        <v>2.1149999999999998</v>
      </c>
      <c r="H311" s="26">
        <v>3.4200000000000004</v>
      </c>
      <c r="I311" s="26">
        <v>3.81</v>
      </c>
      <c r="J311" s="26">
        <f t="shared" si="13"/>
        <v>3.6150000000000002</v>
      </c>
      <c r="K311" s="26">
        <v>3.14</v>
      </c>
      <c r="L311" s="26">
        <v>3.46</v>
      </c>
      <c r="M311" s="26">
        <f t="shared" si="14"/>
        <v>3.3</v>
      </c>
      <c r="N311" s="26">
        <v>6.2</v>
      </c>
      <c r="O311" s="26">
        <v>2.9089999999999998</v>
      </c>
    </row>
    <row r="312" spans="1:15">
      <c r="A312" s="22" t="s">
        <v>1071</v>
      </c>
      <c r="B312" s="22" t="s">
        <v>1088</v>
      </c>
      <c r="C312" s="22" t="s">
        <v>1396</v>
      </c>
      <c r="D312" s="22" t="s">
        <v>333</v>
      </c>
      <c r="E312" s="26">
        <v>0.5</v>
      </c>
      <c r="F312" s="26">
        <v>0.48</v>
      </c>
      <c r="G312" s="26">
        <f t="shared" si="12"/>
        <v>0.49</v>
      </c>
      <c r="H312" s="26">
        <v>6.04</v>
      </c>
      <c r="I312" s="26">
        <v>5.8999999999999995</v>
      </c>
      <c r="J312" s="26">
        <f t="shared" si="13"/>
        <v>5.97</v>
      </c>
      <c r="K312" s="26">
        <v>3.5599999999999996</v>
      </c>
      <c r="L312" s="26">
        <v>3.6799999999999997</v>
      </c>
      <c r="M312" s="26">
        <f t="shared" si="14"/>
        <v>3.6199999999999997</v>
      </c>
      <c r="N312" s="26">
        <v>1.29</v>
      </c>
      <c r="O312" s="26">
        <v>2.8839999999999999</v>
      </c>
    </row>
    <row r="313" spans="1:15">
      <c r="A313" s="22" t="s">
        <v>1071</v>
      </c>
      <c r="B313" s="22" t="s">
        <v>1087</v>
      </c>
      <c r="C313" s="22" t="s">
        <v>1397</v>
      </c>
      <c r="D313" s="22" t="s">
        <v>903</v>
      </c>
      <c r="E313" s="26">
        <v>0.84000000000000008</v>
      </c>
      <c r="F313" s="26">
        <v>1.04</v>
      </c>
      <c r="G313" s="26">
        <f t="shared" si="12"/>
        <v>0.94000000000000006</v>
      </c>
      <c r="H313" s="26">
        <v>3.4200000000000004</v>
      </c>
      <c r="I313" s="26">
        <v>3.66</v>
      </c>
      <c r="J313" s="26">
        <f t="shared" si="13"/>
        <v>3.54</v>
      </c>
      <c r="K313" s="26">
        <v>3.6399999999999997</v>
      </c>
      <c r="L313" s="26">
        <v>3.83</v>
      </c>
      <c r="M313" s="26">
        <f t="shared" si="14"/>
        <v>3.7349999999999999</v>
      </c>
      <c r="N313" s="26">
        <v>8.39</v>
      </c>
      <c r="O313" s="26">
        <v>2.8732500000000001</v>
      </c>
    </row>
    <row r="314" spans="1:15">
      <c r="A314" s="22" t="s">
        <v>1070</v>
      </c>
      <c r="B314" s="22" t="s">
        <v>1082</v>
      </c>
      <c r="C314" s="22" t="s">
        <v>1398</v>
      </c>
      <c r="D314" s="22" t="s">
        <v>353</v>
      </c>
      <c r="E314" s="26">
        <v>2.0300000000000002</v>
      </c>
      <c r="F314" s="26">
        <v>2.4299999999999997</v>
      </c>
      <c r="G314" s="26">
        <f t="shared" si="12"/>
        <v>2.23</v>
      </c>
      <c r="H314" s="26">
        <v>3.89</v>
      </c>
      <c r="I314" s="26">
        <v>4.0500000000000007</v>
      </c>
      <c r="J314" s="26">
        <f t="shared" si="13"/>
        <v>3.9700000000000006</v>
      </c>
      <c r="K314" s="26">
        <v>5.16</v>
      </c>
      <c r="L314" s="26">
        <v>5.24</v>
      </c>
      <c r="M314" s="26">
        <f t="shared" si="14"/>
        <v>5.2</v>
      </c>
      <c r="N314" s="26">
        <v>1.46</v>
      </c>
      <c r="O314" s="26">
        <v>2.8730000000000002</v>
      </c>
    </row>
    <row r="315" spans="1:15">
      <c r="A315" s="22" t="s">
        <v>1069</v>
      </c>
      <c r="B315" s="22" t="s">
        <v>1086</v>
      </c>
      <c r="C315" s="22" t="s">
        <v>1399</v>
      </c>
      <c r="D315" s="22" t="s">
        <v>990</v>
      </c>
      <c r="E315" s="26">
        <v>6.8500000000000005</v>
      </c>
      <c r="F315" s="26">
        <v>4.2299999999999995</v>
      </c>
      <c r="G315" s="26">
        <f t="shared" si="12"/>
        <v>5.54</v>
      </c>
      <c r="H315" s="26">
        <v>0</v>
      </c>
      <c r="I315" s="26">
        <v>0</v>
      </c>
      <c r="J315" s="26">
        <f t="shared" si="13"/>
        <v>0</v>
      </c>
      <c r="K315" s="26">
        <v>3.5599999999999996</v>
      </c>
      <c r="L315" s="26">
        <v>3.7199999999999998</v>
      </c>
      <c r="M315" s="26">
        <f t="shared" si="14"/>
        <v>3.6399999999999997</v>
      </c>
      <c r="N315" s="26">
        <v>9.41</v>
      </c>
      <c r="O315" s="26">
        <v>2.8719999999999999</v>
      </c>
    </row>
    <row r="316" spans="1:15">
      <c r="A316" s="22" t="s">
        <v>1071</v>
      </c>
      <c r="B316" s="22" t="s">
        <v>1093</v>
      </c>
      <c r="C316" s="22" t="s">
        <v>1400</v>
      </c>
      <c r="D316" s="22" t="s">
        <v>535</v>
      </c>
      <c r="E316" s="26">
        <v>1.1000000000000001</v>
      </c>
      <c r="F316" s="26">
        <v>1.2</v>
      </c>
      <c r="G316" s="26">
        <f t="shared" si="12"/>
        <v>1.1499999999999999</v>
      </c>
      <c r="H316" s="26">
        <v>4.1499999999999995</v>
      </c>
      <c r="I316" s="26">
        <v>4.1899999999999995</v>
      </c>
      <c r="J316" s="26">
        <f t="shared" si="13"/>
        <v>4.17</v>
      </c>
      <c r="K316" s="26">
        <v>5</v>
      </c>
      <c r="L316" s="26">
        <v>4.93</v>
      </c>
      <c r="M316" s="26">
        <f t="shared" si="14"/>
        <v>4.9649999999999999</v>
      </c>
      <c r="N316" s="26">
        <v>3.61</v>
      </c>
      <c r="O316" s="26">
        <v>2.8527499999999995</v>
      </c>
    </row>
    <row r="317" spans="1:15">
      <c r="A317" s="22" t="s">
        <v>1072</v>
      </c>
      <c r="B317" s="22" t="s">
        <v>1091</v>
      </c>
      <c r="C317" s="22" t="s">
        <v>1401</v>
      </c>
      <c r="D317" s="22" t="s">
        <v>910</v>
      </c>
      <c r="E317" s="26">
        <v>0.42000000000000004</v>
      </c>
      <c r="F317" s="26">
        <v>0.76</v>
      </c>
      <c r="G317" s="26">
        <f t="shared" si="12"/>
        <v>0.59000000000000008</v>
      </c>
      <c r="H317" s="26">
        <v>3.2800000000000002</v>
      </c>
      <c r="I317" s="26">
        <v>3.5199999999999996</v>
      </c>
      <c r="J317" s="26">
        <f t="shared" si="13"/>
        <v>3.4</v>
      </c>
      <c r="K317" s="26">
        <v>4.21</v>
      </c>
      <c r="L317" s="26">
        <v>4.67</v>
      </c>
      <c r="M317" s="26">
        <f t="shared" si="14"/>
        <v>4.4399999999999995</v>
      </c>
      <c r="N317" s="26">
        <v>8.4699999999999989</v>
      </c>
      <c r="O317" s="26">
        <v>2.8504999999999998</v>
      </c>
    </row>
    <row r="318" spans="1:15">
      <c r="A318" s="22" t="s">
        <v>1070</v>
      </c>
      <c r="B318" s="22" t="s">
        <v>1082</v>
      </c>
      <c r="C318" s="22" t="s">
        <v>1402</v>
      </c>
      <c r="D318" s="22" t="s">
        <v>470</v>
      </c>
      <c r="E318" s="26">
        <v>1.81</v>
      </c>
      <c r="F318" s="26">
        <v>0.87999999999999989</v>
      </c>
      <c r="G318" s="26">
        <f t="shared" si="12"/>
        <v>1.345</v>
      </c>
      <c r="H318" s="26">
        <v>4.75</v>
      </c>
      <c r="I318" s="26">
        <v>4.1499999999999995</v>
      </c>
      <c r="J318" s="26">
        <f t="shared" si="13"/>
        <v>4.4499999999999993</v>
      </c>
      <c r="K318" s="26">
        <v>4.8099999999999996</v>
      </c>
      <c r="L318" s="26">
        <v>4.2299999999999995</v>
      </c>
      <c r="M318" s="26">
        <f t="shared" si="14"/>
        <v>4.5199999999999996</v>
      </c>
      <c r="N318" s="26">
        <v>2.67</v>
      </c>
      <c r="O318" s="26">
        <v>2.8387499999999997</v>
      </c>
    </row>
    <row r="319" spans="1:15">
      <c r="A319" s="22" t="s">
        <v>1068</v>
      </c>
      <c r="B319" s="22" t="s">
        <v>1078</v>
      </c>
      <c r="C319" s="22" t="s">
        <v>1403</v>
      </c>
      <c r="D319" s="22" t="s">
        <v>774</v>
      </c>
      <c r="E319" s="26">
        <v>7.9</v>
      </c>
      <c r="F319" s="26">
        <v>9.31</v>
      </c>
      <c r="G319" s="26">
        <f t="shared" si="12"/>
        <v>8.6050000000000004</v>
      </c>
      <c r="H319" s="26">
        <v>0</v>
      </c>
      <c r="I319" s="26">
        <v>0</v>
      </c>
      <c r="J319" s="26">
        <f t="shared" si="13"/>
        <v>0</v>
      </c>
      <c r="K319" s="26">
        <v>0</v>
      </c>
      <c r="L319" s="26">
        <v>0</v>
      </c>
      <c r="M319" s="26">
        <f t="shared" si="14"/>
        <v>0</v>
      </c>
      <c r="N319" s="26">
        <v>6.7100000000000009</v>
      </c>
      <c r="O319" s="26">
        <v>2.8222500000000004</v>
      </c>
    </row>
    <row r="320" spans="1:15">
      <c r="A320" s="22" t="s">
        <v>1070</v>
      </c>
      <c r="B320" s="22" t="s">
        <v>1095</v>
      </c>
      <c r="C320" s="22" t="s">
        <v>1334</v>
      </c>
      <c r="D320" s="22" t="s">
        <v>339</v>
      </c>
      <c r="E320" s="26">
        <v>2.25</v>
      </c>
      <c r="F320" s="26">
        <v>1.9900000000000002</v>
      </c>
      <c r="G320" s="26">
        <f t="shared" si="12"/>
        <v>2.12</v>
      </c>
      <c r="H320" s="26">
        <v>4.1499999999999995</v>
      </c>
      <c r="I320" s="26">
        <v>3.95</v>
      </c>
      <c r="J320" s="26">
        <f t="shared" si="13"/>
        <v>4.05</v>
      </c>
      <c r="K320" s="26">
        <v>4.79</v>
      </c>
      <c r="L320" s="26">
        <v>4.51</v>
      </c>
      <c r="M320" s="26">
        <f t="shared" si="14"/>
        <v>4.6500000000000004</v>
      </c>
      <c r="N320" s="26">
        <v>1.31</v>
      </c>
      <c r="O320" s="26">
        <v>2.7760000000000002</v>
      </c>
    </row>
    <row r="321" spans="1:15">
      <c r="A321" s="22" t="s">
        <v>1070</v>
      </c>
      <c r="B321" s="22" t="s">
        <v>1082</v>
      </c>
      <c r="C321" s="22" t="s">
        <v>1256</v>
      </c>
      <c r="D321" s="22" t="s">
        <v>292</v>
      </c>
      <c r="E321" s="26">
        <v>1.85</v>
      </c>
      <c r="F321" s="26">
        <v>1.35</v>
      </c>
      <c r="G321" s="26">
        <f t="shared" si="12"/>
        <v>1.6</v>
      </c>
      <c r="H321" s="26">
        <v>4.6100000000000003</v>
      </c>
      <c r="I321" s="26">
        <v>4.51</v>
      </c>
      <c r="J321" s="26">
        <f t="shared" si="13"/>
        <v>4.5600000000000005</v>
      </c>
      <c r="K321" s="26">
        <v>4.6500000000000004</v>
      </c>
      <c r="L321" s="26">
        <v>4.3899999999999997</v>
      </c>
      <c r="M321" s="26">
        <f t="shared" si="14"/>
        <v>4.5199999999999996</v>
      </c>
      <c r="N321" s="26">
        <v>0.8899999999999999</v>
      </c>
      <c r="O321" s="26">
        <v>2.7630000000000003</v>
      </c>
    </row>
    <row r="322" spans="1:15">
      <c r="A322" s="22" t="s">
        <v>1069</v>
      </c>
      <c r="B322" s="22" t="s">
        <v>1086</v>
      </c>
      <c r="C322" s="22" t="s">
        <v>1404</v>
      </c>
      <c r="D322" s="22" t="s">
        <v>844</v>
      </c>
      <c r="E322" s="26">
        <v>7.37</v>
      </c>
      <c r="F322" s="26">
        <v>4.2299999999999995</v>
      </c>
      <c r="G322" s="26">
        <f t="shared" si="12"/>
        <v>5.8</v>
      </c>
      <c r="H322" s="26">
        <v>0</v>
      </c>
      <c r="I322" s="26">
        <v>0</v>
      </c>
      <c r="J322" s="26">
        <f t="shared" si="13"/>
        <v>0</v>
      </c>
      <c r="K322" s="26">
        <v>3.6399999999999997</v>
      </c>
      <c r="L322" s="26">
        <v>3.7</v>
      </c>
      <c r="M322" s="26">
        <f t="shared" si="14"/>
        <v>3.67</v>
      </c>
      <c r="N322" s="26">
        <v>7.6</v>
      </c>
      <c r="O322" s="26">
        <v>2.7604999999999995</v>
      </c>
    </row>
    <row r="323" spans="1:15">
      <c r="A323" s="22" t="s">
        <v>1070</v>
      </c>
      <c r="B323" s="22" t="s">
        <v>1095</v>
      </c>
      <c r="C323" s="22" t="s">
        <v>1405</v>
      </c>
      <c r="D323" s="22" t="s">
        <v>569</v>
      </c>
      <c r="E323" s="26">
        <v>1.6900000000000002</v>
      </c>
      <c r="F323" s="26">
        <v>1.51</v>
      </c>
      <c r="G323" s="26">
        <f t="shared" ref="G323:G386" si="15">(E323*0.5)+(F323*0.5)</f>
        <v>1.6</v>
      </c>
      <c r="H323" s="26">
        <v>3.89</v>
      </c>
      <c r="I323" s="26">
        <v>3.83</v>
      </c>
      <c r="J323" s="26">
        <f t="shared" ref="J323:J386" si="16">(H323*0.5)+(I323*0.5)</f>
        <v>3.8600000000000003</v>
      </c>
      <c r="K323" s="26">
        <v>3.85</v>
      </c>
      <c r="L323" s="26">
        <v>3.87</v>
      </c>
      <c r="M323" s="26">
        <f t="shared" ref="M323:M386" si="17">(K323*0.5)+(L323*0.5)</f>
        <v>3.8600000000000003</v>
      </c>
      <c r="N323" s="26">
        <v>4.25</v>
      </c>
      <c r="O323" s="26">
        <v>2.7550000000000003</v>
      </c>
    </row>
    <row r="324" spans="1:15">
      <c r="A324" s="22" t="s">
        <v>1073</v>
      </c>
      <c r="B324" s="22" t="s">
        <v>1097</v>
      </c>
      <c r="C324" s="22" t="s">
        <v>1406</v>
      </c>
      <c r="D324" s="22" t="s">
        <v>957</v>
      </c>
      <c r="E324" s="26">
        <v>0.06</v>
      </c>
      <c r="F324" s="26">
        <v>0.06</v>
      </c>
      <c r="G324" s="26">
        <f t="shared" si="15"/>
        <v>0.06</v>
      </c>
      <c r="H324" s="26">
        <v>3.89</v>
      </c>
      <c r="I324" s="26">
        <v>3.79</v>
      </c>
      <c r="J324" s="26">
        <f t="shared" si="16"/>
        <v>3.84</v>
      </c>
      <c r="K324" s="26">
        <v>3.2800000000000002</v>
      </c>
      <c r="L324" s="26">
        <v>3.2600000000000002</v>
      </c>
      <c r="M324" s="26">
        <f t="shared" si="17"/>
        <v>3.2700000000000005</v>
      </c>
      <c r="N324" s="26">
        <v>9.02</v>
      </c>
      <c r="O324" s="26">
        <v>2.7515000000000001</v>
      </c>
    </row>
    <row r="325" spans="1:15">
      <c r="A325" s="22" t="s">
        <v>1070</v>
      </c>
      <c r="B325" s="22" t="s">
        <v>1082</v>
      </c>
      <c r="C325" s="22" t="s">
        <v>1407</v>
      </c>
      <c r="D325" s="22" t="s">
        <v>279</v>
      </c>
      <c r="E325" s="26">
        <v>1.6500000000000001</v>
      </c>
      <c r="F325" s="26">
        <v>0.96</v>
      </c>
      <c r="G325" s="26">
        <f t="shared" si="15"/>
        <v>1.3050000000000002</v>
      </c>
      <c r="H325" s="26">
        <v>5.04</v>
      </c>
      <c r="I325" s="26">
        <v>4.53</v>
      </c>
      <c r="J325" s="26">
        <f t="shared" si="16"/>
        <v>4.7850000000000001</v>
      </c>
      <c r="K325" s="26">
        <v>4.6899999999999995</v>
      </c>
      <c r="L325" s="26">
        <v>4.2699999999999996</v>
      </c>
      <c r="M325" s="26">
        <f t="shared" si="17"/>
        <v>4.4799999999999995</v>
      </c>
      <c r="N325" s="26">
        <v>0.73</v>
      </c>
      <c r="O325" s="26">
        <v>2.746</v>
      </c>
    </row>
    <row r="326" spans="1:15">
      <c r="A326" s="22" t="s">
        <v>1069</v>
      </c>
      <c r="B326" s="22" t="s">
        <v>1075</v>
      </c>
      <c r="C326" s="22" t="s">
        <v>1408</v>
      </c>
      <c r="D326" s="22" t="s">
        <v>1030</v>
      </c>
      <c r="E326" s="26">
        <v>0</v>
      </c>
      <c r="F326" s="26">
        <v>0.3</v>
      </c>
      <c r="G326" s="26">
        <f t="shared" si="15"/>
        <v>0.15</v>
      </c>
      <c r="H326" s="26">
        <v>3.4200000000000004</v>
      </c>
      <c r="I326" s="26">
        <v>3.6399999999999997</v>
      </c>
      <c r="J326" s="26">
        <f t="shared" si="16"/>
        <v>3.5300000000000002</v>
      </c>
      <c r="K326" s="26">
        <v>3.14</v>
      </c>
      <c r="L326" s="26">
        <v>3.3000000000000003</v>
      </c>
      <c r="M326" s="26">
        <f t="shared" si="17"/>
        <v>3.22</v>
      </c>
      <c r="N326" s="26">
        <v>9.85</v>
      </c>
      <c r="O326" s="26">
        <v>2.7410000000000005</v>
      </c>
    </row>
    <row r="327" spans="1:15">
      <c r="A327" s="22" t="s">
        <v>1070</v>
      </c>
      <c r="B327" s="22" t="s">
        <v>1082</v>
      </c>
      <c r="C327" s="22" t="s">
        <v>1409</v>
      </c>
      <c r="D327" s="22" t="s">
        <v>297</v>
      </c>
      <c r="E327" s="26">
        <v>1.79</v>
      </c>
      <c r="F327" s="26">
        <v>0.94</v>
      </c>
      <c r="G327" s="26">
        <f t="shared" si="15"/>
        <v>1.365</v>
      </c>
      <c r="H327" s="26">
        <v>4.95</v>
      </c>
      <c r="I327" s="26">
        <v>4.41</v>
      </c>
      <c r="J327" s="26">
        <f t="shared" si="16"/>
        <v>4.68</v>
      </c>
      <c r="K327" s="26">
        <v>4.71</v>
      </c>
      <c r="L327" s="26">
        <v>4.1899999999999995</v>
      </c>
      <c r="M327" s="26">
        <f t="shared" si="17"/>
        <v>4.4499999999999993</v>
      </c>
      <c r="N327" s="26">
        <v>0.92999999999999994</v>
      </c>
      <c r="O327" s="26">
        <v>2.7397499999999999</v>
      </c>
    </row>
    <row r="328" spans="1:15">
      <c r="A328" s="22" t="s">
        <v>1068</v>
      </c>
      <c r="B328" s="22" t="s">
        <v>1096</v>
      </c>
      <c r="C328" s="22" t="s">
        <v>1410</v>
      </c>
      <c r="D328" s="22" t="s">
        <v>800</v>
      </c>
      <c r="E328" s="26">
        <v>7.39</v>
      </c>
      <c r="F328" s="26">
        <v>8.83</v>
      </c>
      <c r="G328" s="26">
        <f t="shared" si="15"/>
        <v>8.11</v>
      </c>
      <c r="H328" s="26">
        <v>0</v>
      </c>
      <c r="I328" s="26">
        <v>0</v>
      </c>
      <c r="J328" s="26">
        <f t="shared" si="16"/>
        <v>0</v>
      </c>
      <c r="K328" s="26">
        <v>0</v>
      </c>
      <c r="L328" s="26">
        <v>0</v>
      </c>
      <c r="M328" s="26">
        <f t="shared" si="17"/>
        <v>0</v>
      </c>
      <c r="N328" s="26">
        <v>7.0299999999999994</v>
      </c>
      <c r="O328" s="26">
        <v>2.7305000000000001</v>
      </c>
    </row>
    <row r="329" spans="1:15">
      <c r="A329" s="22" t="s">
        <v>1068</v>
      </c>
      <c r="B329" s="22" t="s">
        <v>1096</v>
      </c>
      <c r="C329" s="22" t="s">
        <v>1411</v>
      </c>
      <c r="D329" s="22" t="s">
        <v>863</v>
      </c>
      <c r="E329" s="26">
        <v>6.43</v>
      </c>
      <c r="F329" s="26">
        <v>9.09</v>
      </c>
      <c r="G329" s="26">
        <f t="shared" si="15"/>
        <v>7.76</v>
      </c>
      <c r="H329" s="26">
        <v>0</v>
      </c>
      <c r="I329" s="26">
        <v>0</v>
      </c>
      <c r="J329" s="26">
        <f t="shared" si="16"/>
        <v>0</v>
      </c>
      <c r="K329" s="26">
        <v>0</v>
      </c>
      <c r="L329" s="26">
        <v>0</v>
      </c>
      <c r="M329" s="26">
        <f t="shared" si="17"/>
        <v>0</v>
      </c>
      <c r="N329" s="26">
        <v>7.87</v>
      </c>
      <c r="O329" s="26">
        <v>2.7269999999999999</v>
      </c>
    </row>
    <row r="330" spans="1:15">
      <c r="A330" s="22" t="s">
        <v>1068</v>
      </c>
      <c r="B330" s="22" t="s">
        <v>1096</v>
      </c>
      <c r="C330" s="22" t="s">
        <v>1412</v>
      </c>
      <c r="D330" s="22" t="s">
        <v>1007</v>
      </c>
      <c r="E330" s="26">
        <v>4.53</v>
      </c>
      <c r="F330" s="26">
        <v>9.61</v>
      </c>
      <c r="G330" s="26">
        <f t="shared" si="15"/>
        <v>7.07</v>
      </c>
      <c r="H330" s="26">
        <v>0</v>
      </c>
      <c r="I330" s="26">
        <v>0</v>
      </c>
      <c r="J330" s="26">
        <f t="shared" si="16"/>
        <v>0</v>
      </c>
      <c r="K330" s="26">
        <v>0</v>
      </c>
      <c r="L330" s="26">
        <v>0</v>
      </c>
      <c r="M330" s="26">
        <f t="shared" si="17"/>
        <v>0</v>
      </c>
      <c r="N330" s="26">
        <v>9.59</v>
      </c>
      <c r="O330" s="26">
        <v>2.7265000000000001</v>
      </c>
    </row>
    <row r="331" spans="1:15">
      <c r="A331" s="22" t="s">
        <v>1068</v>
      </c>
      <c r="B331" s="22" t="s">
        <v>1078</v>
      </c>
      <c r="C331" s="22" t="s">
        <v>1413</v>
      </c>
      <c r="D331" s="22" t="s">
        <v>520</v>
      </c>
      <c r="E331" s="26">
        <v>9.89</v>
      </c>
      <c r="F331" s="26">
        <v>9.0300000000000011</v>
      </c>
      <c r="G331" s="26">
        <f t="shared" si="15"/>
        <v>9.4600000000000009</v>
      </c>
      <c r="H331" s="26">
        <v>0</v>
      </c>
      <c r="I331" s="26">
        <v>0</v>
      </c>
      <c r="J331" s="26">
        <f t="shared" si="16"/>
        <v>0</v>
      </c>
      <c r="K331" s="26">
        <v>0</v>
      </c>
      <c r="L331" s="26">
        <v>0</v>
      </c>
      <c r="M331" s="26">
        <f t="shared" si="17"/>
        <v>0</v>
      </c>
      <c r="N331" s="26">
        <v>3.4000000000000004</v>
      </c>
      <c r="O331" s="26">
        <v>2.7050000000000005</v>
      </c>
    </row>
    <row r="332" spans="1:15">
      <c r="A332" s="22" t="s">
        <v>1068</v>
      </c>
      <c r="B332" s="22" t="s">
        <v>1096</v>
      </c>
      <c r="C332" s="22" t="s">
        <v>1414</v>
      </c>
      <c r="D332" s="22" t="s">
        <v>1009</v>
      </c>
      <c r="E332" s="26">
        <v>4.2299999999999995</v>
      </c>
      <c r="F332" s="26">
        <v>9.7099999999999991</v>
      </c>
      <c r="G332" s="26">
        <f t="shared" si="15"/>
        <v>6.9699999999999989</v>
      </c>
      <c r="H332" s="26">
        <v>0</v>
      </c>
      <c r="I332" s="26">
        <v>0</v>
      </c>
      <c r="J332" s="26">
        <f t="shared" si="16"/>
        <v>0</v>
      </c>
      <c r="K332" s="26">
        <v>0</v>
      </c>
      <c r="L332" s="26">
        <v>0</v>
      </c>
      <c r="M332" s="26">
        <f t="shared" si="17"/>
        <v>0</v>
      </c>
      <c r="N332" s="26">
        <v>9.61</v>
      </c>
      <c r="O332" s="26">
        <v>2.7034999999999996</v>
      </c>
    </row>
    <row r="333" spans="1:15">
      <c r="A333" s="22" t="s">
        <v>1069</v>
      </c>
      <c r="B333" s="22" t="s">
        <v>1075</v>
      </c>
      <c r="C333" s="22" t="s">
        <v>1415</v>
      </c>
      <c r="D333" s="22" t="s">
        <v>291</v>
      </c>
      <c r="E333" s="26">
        <v>0</v>
      </c>
      <c r="F333" s="26">
        <v>4.2299999999999995</v>
      </c>
      <c r="G333" s="26">
        <f t="shared" si="15"/>
        <v>2.1149999999999998</v>
      </c>
      <c r="H333" s="26">
        <v>4.59</v>
      </c>
      <c r="I333" s="26">
        <v>3.89</v>
      </c>
      <c r="J333" s="26">
        <f t="shared" si="16"/>
        <v>4.24</v>
      </c>
      <c r="K333" s="26">
        <v>4.01</v>
      </c>
      <c r="L333" s="26">
        <v>3.58</v>
      </c>
      <c r="M333" s="26">
        <f t="shared" si="17"/>
        <v>3.7949999999999999</v>
      </c>
      <c r="N333" s="26">
        <v>0.85000000000000009</v>
      </c>
      <c r="O333" s="26">
        <v>2.6669999999999998</v>
      </c>
    </row>
    <row r="334" spans="1:15">
      <c r="A334" s="22" t="s">
        <v>1071</v>
      </c>
      <c r="B334" s="22" t="s">
        <v>1098</v>
      </c>
      <c r="C334" s="22" t="s">
        <v>1416</v>
      </c>
      <c r="D334" s="22" t="s">
        <v>473</v>
      </c>
      <c r="E334" s="26">
        <v>1.51</v>
      </c>
      <c r="F334" s="26">
        <v>1.41</v>
      </c>
      <c r="G334" s="26">
        <f t="shared" si="15"/>
        <v>1.46</v>
      </c>
      <c r="H334" s="26">
        <v>3.7199999999999998</v>
      </c>
      <c r="I334" s="26">
        <v>3.62</v>
      </c>
      <c r="J334" s="26">
        <f t="shared" si="16"/>
        <v>3.67</v>
      </c>
      <c r="K334" s="26">
        <v>4.93</v>
      </c>
      <c r="L334" s="26">
        <v>4.8099999999999996</v>
      </c>
      <c r="M334" s="26">
        <f t="shared" si="17"/>
        <v>4.8699999999999992</v>
      </c>
      <c r="N334" s="26">
        <v>2.7300000000000004</v>
      </c>
      <c r="O334" s="26">
        <v>2.6529999999999996</v>
      </c>
    </row>
    <row r="335" spans="1:15">
      <c r="A335" s="22" t="s">
        <v>1068</v>
      </c>
      <c r="B335" s="22" t="s">
        <v>1078</v>
      </c>
      <c r="C335" s="22" t="s">
        <v>1417</v>
      </c>
      <c r="D335" s="22" t="s">
        <v>820</v>
      </c>
      <c r="E335" s="26">
        <v>6.7100000000000009</v>
      </c>
      <c r="F335" s="26">
        <v>8.64</v>
      </c>
      <c r="G335" s="26">
        <f t="shared" si="15"/>
        <v>7.6750000000000007</v>
      </c>
      <c r="H335" s="26">
        <v>0</v>
      </c>
      <c r="I335" s="26">
        <v>0</v>
      </c>
      <c r="J335" s="26">
        <f t="shared" si="16"/>
        <v>0</v>
      </c>
      <c r="K335" s="26">
        <v>0</v>
      </c>
      <c r="L335" s="26">
        <v>0</v>
      </c>
      <c r="M335" s="26">
        <f t="shared" si="17"/>
        <v>0</v>
      </c>
      <c r="N335" s="26">
        <v>7.32</v>
      </c>
      <c r="O335" s="26">
        <v>2.6507499999999999</v>
      </c>
    </row>
    <row r="336" spans="1:15">
      <c r="A336" s="22" t="s">
        <v>1070</v>
      </c>
      <c r="B336" s="22" t="s">
        <v>1077</v>
      </c>
      <c r="C336" s="22" t="s">
        <v>1418</v>
      </c>
      <c r="D336" s="22" t="s">
        <v>235</v>
      </c>
      <c r="E336" s="26">
        <v>1.22</v>
      </c>
      <c r="F336" s="26">
        <v>1.1400000000000001</v>
      </c>
      <c r="G336" s="26">
        <f t="shared" si="15"/>
        <v>1.1800000000000002</v>
      </c>
      <c r="H336" s="26">
        <v>4.75</v>
      </c>
      <c r="I336" s="26">
        <v>4.91</v>
      </c>
      <c r="J336" s="26">
        <f t="shared" si="16"/>
        <v>4.83</v>
      </c>
      <c r="K336" s="26">
        <v>4.1499999999999995</v>
      </c>
      <c r="L336" s="26">
        <v>4.1099999999999994</v>
      </c>
      <c r="M336" s="26">
        <f t="shared" si="17"/>
        <v>4.129999999999999</v>
      </c>
      <c r="N336" s="26">
        <v>0.34</v>
      </c>
      <c r="O336" s="26">
        <v>2.6389999999999998</v>
      </c>
    </row>
    <row r="337" spans="1:15">
      <c r="A337" s="22" t="s">
        <v>1068</v>
      </c>
      <c r="B337" s="22" t="s">
        <v>1096</v>
      </c>
      <c r="C337" s="22" t="s">
        <v>1419</v>
      </c>
      <c r="D337" s="22" t="s">
        <v>815</v>
      </c>
      <c r="E337" s="26">
        <v>6.1</v>
      </c>
      <c r="F337" s="26">
        <v>9.1900000000000013</v>
      </c>
      <c r="G337" s="26">
        <f t="shared" si="15"/>
        <v>7.6450000000000005</v>
      </c>
      <c r="H337" s="26">
        <v>0</v>
      </c>
      <c r="I337" s="26">
        <v>0</v>
      </c>
      <c r="J337" s="26">
        <f t="shared" si="16"/>
        <v>0</v>
      </c>
      <c r="K337" s="26">
        <v>0</v>
      </c>
      <c r="L337" s="26">
        <v>0</v>
      </c>
      <c r="M337" s="26">
        <f t="shared" si="17"/>
        <v>0</v>
      </c>
      <c r="N337" s="26">
        <v>7.26</v>
      </c>
      <c r="O337" s="26">
        <v>2.6372500000000003</v>
      </c>
    </row>
    <row r="338" spans="1:15">
      <c r="A338" s="22" t="s">
        <v>1068</v>
      </c>
      <c r="B338" s="22" t="s">
        <v>1096</v>
      </c>
      <c r="C338" s="22" t="s">
        <v>1420</v>
      </c>
      <c r="D338" s="22" t="s">
        <v>1039</v>
      </c>
      <c r="E338" s="26">
        <v>4.79</v>
      </c>
      <c r="F338" s="26">
        <v>8.2999999999999989</v>
      </c>
      <c r="G338" s="26">
        <f t="shared" si="15"/>
        <v>6.5449999999999999</v>
      </c>
      <c r="H338" s="26">
        <v>0</v>
      </c>
      <c r="I338" s="26">
        <v>0</v>
      </c>
      <c r="J338" s="26">
        <f t="shared" si="16"/>
        <v>0</v>
      </c>
      <c r="K338" s="26">
        <v>0</v>
      </c>
      <c r="L338" s="26">
        <v>0</v>
      </c>
      <c r="M338" s="26">
        <f t="shared" si="17"/>
        <v>0</v>
      </c>
      <c r="N338" s="26">
        <v>9.9700000000000006</v>
      </c>
      <c r="O338" s="26">
        <v>2.6332500000000003</v>
      </c>
    </row>
    <row r="339" spans="1:15">
      <c r="A339" s="22" t="s">
        <v>1073</v>
      </c>
      <c r="B339" s="22" t="s">
        <v>1099</v>
      </c>
      <c r="C339" s="22" t="s">
        <v>1421</v>
      </c>
      <c r="D339" s="22" t="s">
        <v>1037</v>
      </c>
      <c r="E339" s="26">
        <v>0.04</v>
      </c>
      <c r="F339" s="26">
        <v>0.02</v>
      </c>
      <c r="G339" s="26">
        <f t="shared" si="15"/>
        <v>0.03</v>
      </c>
      <c r="H339" s="26">
        <v>3.2800000000000002</v>
      </c>
      <c r="I339" s="26">
        <v>3.3000000000000003</v>
      </c>
      <c r="J339" s="26">
        <f t="shared" si="16"/>
        <v>3.29</v>
      </c>
      <c r="K339" s="26">
        <v>3.14</v>
      </c>
      <c r="L339" s="26">
        <v>3.12</v>
      </c>
      <c r="M339" s="26">
        <f t="shared" si="17"/>
        <v>3.13</v>
      </c>
      <c r="N339" s="26">
        <v>9.93</v>
      </c>
      <c r="O339" s="26">
        <v>2.6215000000000002</v>
      </c>
    </row>
    <row r="340" spans="1:15">
      <c r="A340" s="22" t="s">
        <v>1068</v>
      </c>
      <c r="B340" s="22" t="s">
        <v>1096</v>
      </c>
      <c r="C340" s="22" t="s">
        <v>1211</v>
      </c>
      <c r="D340" s="22" t="s">
        <v>768</v>
      </c>
      <c r="E340" s="26">
        <v>6.89</v>
      </c>
      <c r="F340" s="26">
        <v>8.7200000000000006</v>
      </c>
      <c r="G340" s="26">
        <f t="shared" si="15"/>
        <v>7.8049999999999997</v>
      </c>
      <c r="H340" s="26">
        <v>0</v>
      </c>
      <c r="I340" s="26">
        <v>0</v>
      </c>
      <c r="J340" s="26">
        <f t="shared" si="16"/>
        <v>0</v>
      </c>
      <c r="K340" s="26">
        <v>0</v>
      </c>
      <c r="L340" s="26">
        <v>0</v>
      </c>
      <c r="M340" s="26">
        <f t="shared" si="17"/>
        <v>0</v>
      </c>
      <c r="N340" s="26">
        <v>6.65</v>
      </c>
      <c r="O340" s="26">
        <v>2.61625</v>
      </c>
    </row>
    <row r="341" spans="1:15">
      <c r="A341" s="22" t="s">
        <v>1068</v>
      </c>
      <c r="B341" s="22" t="s">
        <v>1078</v>
      </c>
      <c r="C341" s="22" t="s">
        <v>1422</v>
      </c>
      <c r="D341" s="22" t="s">
        <v>716</v>
      </c>
      <c r="E341" s="26">
        <v>7.2299999999999995</v>
      </c>
      <c r="F341" s="26">
        <v>8.6999999999999993</v>
      </c>
      <c r="G341" s="26">
        <f t="shared" si="15"/>
        <v>7.9649999999999999</v>
      </c>
      <c r="H341" s="26">
        <v>0</v>
      </c>
      <c r="I341" s="26">
        <v>0</v>
      </c>
      <c r="J341" s="26">
        <f t="shared" si="16"/>
        <v>0</v>
      </c>
      <c r="K341" s="26">
        <v>0</v>
      </c>
      <c r="L341" s="26">
        <v>0</v>
      </c>
      <c r="M341" s="26">
        <f t="shared" si="17"/>
        <v>0</v>
      </c>
      <c r="N341" s="26">
        <v>6.08</v>
      </c>
      <c r="O341" s="26">
        <v>2.5992500000000001</v>
      </c>
    </row>
    <row r="342" spans="1:15">
      <c r="A342" s="22" t="s">
        <v>1068</v>
      </c>
      <c r="B342" s="22" t="s">
        <v>1096</v>
      </c>
      <c r="C342" s="22" t="s">
        <v>1294</v>
      </c>
      <c r="D342" s="22" t="s">
        <v>816</v>
      </c>
      <c r="E342" s="26">
        <v>5.2200000000000006</v>
      </c>
      <c r="F342" s="26">
        <v>9.629999999999999</v>
      </c>
      <c r="G342" s="26">
        <f t="shared" si="15"/>
        <v>7.4249999999999998</v>
      </c>
      <c r="H342" s="26">
        <v>0</v>
      </c>
      <c r="I342" s="26">
        <v>0</v>
      </c>
      <c r="J342" s="26">
        <f t="shared" si="16"/>
        <v>0</v>
      </c>
      <c r="K342" s="26">
        <v>0</v>
      </c>
      <c r="L342" s="26">
        <v>0</v>
      </c>
      <c r="M342" s="26">
        <f t="shared" si="17"/>
        <v>0</v>
      </c>
      <c r="N342" s="26">
        <v>7.2799999999999994</v>
      </c>
      <c r="O342" s="26">
        <v>2.5842499999999999</v>
      </c>
    </row>
    <row r="343" spans="1:15">
      <c r="A343" s="22" t="s">
        <v>1068</v>
      </c>
      <c r="B343" s="22" t="s">
        <v>1074</v>
      </c>
      <c r="C343" s="22" t="s">
        <v>1423</v>
      </c>
      <c r="D343" s="22" t="s">
        <v>1023</v>
      </c>
      <c r="E343" s="26">
        <v>2.96</v>
      </c>
      <c r="F343" s="26">
        <v>9.83</v>
      </c>
      <c r="G343" s="26">
        <f t="shared" si="15"/>
        <v>6.3949999999999996</v>
      </c>
      <c r="H343" s="26">
        <v>0</v>
      </c>
      <c r="I343" s="26">
        <v>0</v>
      </c>
      <c r="J343" s="26">
        <f t="shared" si="16"/>
        <v>0</v>
      </c>
      <c r="K343" s="26">
        <v>0</v>
      </c>
      <c r="L343" s="26">
        <v>0</v>
      </c>
      <c r="M343" s="26">
        <f t="shared" si="17"/>
        <v>0</v>
      </c>
      <c r="N343" s="26">
        <v>9.77</v>
      </c>
      <c r="O343" s="26">
        <v>2.5757500000000002</v>
      </c>
    </row>
    <row r="344" spans="1:15">
      <c r="A344" s="22" t="s">
        <v>1068</v>
      </c>
      <c r="B344" s="22" t="s">
        <v>1078</v>
      </c>
      <c r="C344" s="22" t="s">
        <v>1424</v>
      </c>
      <c r="D344" s="22" t="s">
        <v>813</v>
      </c>
      <c r="E344" s="26">
        <v>4.95</v>
      </c>
      <c r="F344" s="26">
        <v>9.69</v>
      </c>
      <c r="G344" s="26">
        <f t="shared" si="15"/>
        <v>7.32</v>
      </c>
      <c r="H344" s="26">
        <v>0</v>
      </c>
      <c r="I344" s="26">
        <v>0</v>
      </c>
      <c r="J344" s="26">
        <f t="shared" si="16"/>
        <v>0</v>
      </c>
      <c r="K344" s="26">
        <v>0</v>
      </c>
      <c r="L344" s="26">
        <v>0</v>
      </c>
      <c r="M344" s="26">
        <f t="shared" si="17"/>
        <v>0</v>
      </c>
      <c r="N344" s="26">
        <v>7.24</v>
      </c>
      <c r="O344" s="26">
        <v>2.5539999999999998</v>
      </c>
    </row>
    <row r="345" spans="1:15">
      <c r="A345" s="22" t="s">
        <v>1071</v>
      </c>
      <c r="B345" s="22" t="s">
        <v>1084</v>
      </c>
      <c r="C345" s="22" t="s">
        <v>1372</v>
      </c>
      <c r="D345" s="22" t="s">
        <v>362</v>
      </c>
      <c r="E345" s="26">
        <v>3.2800000000000002</v>
      </c>
      <c r="F345" s="26">
        <v>2.66</v>
      </c>
      <c r="G345" s="26">
        <f t="shared" si="15"/>
        <v>2.97</v>
      </c>
      <c r="H345" s="26">
        <v>3.2800000000000002</v>
      </c>
      <c r="I345" s="26">
        <v>3.3400000000000003</v>
      </c>
      <c r="J345" s="26">
        <f t="shared" si="16"/>
        <v>3.3100000000000005</v>
      </c>
      <c r="K345" s="26">
        <v>3.2800000000000002</v>
      </c>
      <c r="L345" s="26">
        <v>3.22</v>
      </c>
      <c r="M345" s="26">
        <f t="shared" si="17"/>
        <v>3.25</v>
      </c>
      <c r="N345" s="26">
        <v>1.56</v>
      </c>
      <c r="O345" s="26">
        <v>2.5445000000000002</v>
      </c>
    </row>
    <row r="346" spans="1:15">
      <c r="A346" s="22" t="s">
        <v>1071</v>
      </c>
      <c r="B346" s="22" t="s">
        <v>1084</v>
      </c>
      <c r="C346" s="22" t="s">
        <v>1425</v>
      </c>
      <c r="D346" s="22" t="s">
        <v>458</v>
      </c>
      <c r="E346" s="26">
        <v>1.2</v>
      </c>
      <c r="F346" s="26">
        <v>1.06</v>
      </c>
      <c r="G346" s="26">
        <f t="shared" si="15"/>
        <v>1.1299999999999999</v>
      </c>
      <c r="H346" s="26">
        <v>4.0500000000000007</v>
      </c>
      <c r="I346" s="26">
        <v>4.03</v>
      </c>
      <c r="J346" s="26">
        <f t="shared" si="16"/>
        <v>4.0400000000000009</v>
      </c>
      <c r="K346" s="26">
        <v>3.85</v>
      </c>
      <c r="L346" s="26">
        <v>3.93</v>
      </c>
      <c r="M346" s="26">
        <f t="shared" si="17"/>
        <v>3.89</v>
      </c>
      <c r="N346" s="26">
        <v>2.5099999999999998</v>
      </c>
      <c r="O346" s="26">
        <v>2.5310000000000001</v>
      </c>
    </row>
    <row r="347" spans="1:15">
      <c r="A347" s="22" t="s">
        <v>1068</v>
      </c>
      <c r="B347" s="22" t="s">
        <v>1096</v>
      </c>
      <c r="C347" s="22" t="s">
        <v>1426</v>
      </c>
      <c r="D347" s="22" t="s">
        <v>914</v>
      </c>
      <c r="E347" s="26">
        <v>3.95</v>
      </c>
      <c r="F347" s="26">
        <v>9.370000000000001</v>
      </c>
      <c r="G347" s="26">
        <f t="shared" si="15"/>
        <v>6.66</v>
      </c>
      <c r="H347" s="26">
        <v>0</v>
      </c>
      <c r="I347" s="26">
        <v>0</v>
      </c>
      <c r="J347" s="26">
        <f t="shared" si="16"/>
        <v>0</v>
      </c>
      <c r="K347" s="26">
        <v>0</v>
      </c>
      <c r="L347" s="26">
        <v>0</v>
      </c>
      <c r="M347" s="26">
        <f t="shared" si="17"/>
        <v>0</v>
      </c>
      <c r="N347" s="26">
        <v>8.51</v>
      </c>
      <c r="O347" s="26">
        <v>2.5159999999999996</v>
      </c>
    </row>
    <row r="348" spans="1:15">
      <c r="A348" s="22" t="s">
        <v>1071</v>
      </c>
      <c r="B348" s="22" t="s">
        <v>1093</v>
      </c>
      <c r="C348" s="22" t="s">
        <v>1284</v>
      </c>
      <c r="D348" s="22" t="s">
        <v>501</v>
      </c>
      <c r="E348" s="26">
        <v>0.54</v>
      </c>
      <c r="F348" s="26">
        <v>1.29</v>
      </c>
      <c r="G348" s="26">
        <f t="shared" si="15"/>
        <v>0.91500000000000004</v>
      </c>
      <c r="H348" s="26">
        <v>3.4200000000000004</v>
      </c>
      <c r="I348" s="26">
        <v>4.09</v>
      </c>
      <c r="J348" s="26">
        <f t="shared" si="16"/>
        <v>3.7549999999999999</v>
      </c>
      <c r="K348" s="26">
        <v>4.0699999999999994</v>
      </c>
      <c r="L348" s="26">
        <v>4.7299999999999995</v>
      </c>
      <c r="M348" s="26">
        <f t="shared" si="17"/>
        <v>4.3999999999999995</v>
      </c>
      <c r="N348" s="26">
        <v>3.1</v>
      </c>
      <c r="O348" s="26">
        <v>2.5130000000000003</v>
      </c>
    </row>
    <row r="349" spans="1:15">
      <c r="A349" s="22" t="s">
        <v>1069</v>
      </c>
      <c r="B349" s="22" t="s">
        <v>1089</v>
      </c>
      <c r="C349" s="22" t="s">
        <v>1427</v>
      </c>
      <c r="D349" s="22" t="s">
        <v>1019</v>
      </c>
      <c r="E349" s="26">
        <v>8.08</v>
      </c>
      <c r="F349" s="26">
        <v>4.2299999999999995</v>
      </c>
      <c r="G349" s="26">
        <f t="shared" si="15"/>
        <v>6.1549999999999994</v>
      </c>
      <c r="H349" s="26">
        <v>0</v>
      </c>
      <c r="I349" s="26">
        <v>0</v>
      </c>
      <c r="J349" s="26">
        <f t="shared" si="16"/>
        <v>0</v>
      </c>
      <c r="K349" s="26">
        <v>0</v>
      </c>
      <c r="L349" s="26">
        <v>0</v>
      </c>
      <c r="M349" s="26">
        <f t="shared" si="17"/>
        <v>0</v>
      </c>
      <c r="N349" s="26">
        <v>9.73</v>
      </c>
      <c r="O349" s="26">
        <v>2.5117500000000001</v>
      </c>
    </row>
    <row r="350" spans="1:15">
      <c r="A350" s="22" t="s">
        <v>1072</v>
      </c>
      <c r="B350" s="22" t="s">
        <v>1092</v>
      </c>
      <c r="C350" s="22" t="s">
        <v>1428</v>
      </c>
      <c r="D350" s="22" t="s">
        <v>1002</v>
      </c>
      <c r="E350" s="26">
        <v>1.83</v>
      </c>
      <c r="F350" s="26">
        <v>2.7600000000000002</v>
      </c>
      <c r="G350" s="26">
        <f t="shared" si="15"/>
        <v>2.2949999999999999</v>
      </c>
      <c r="H350" s="26">
        <v>0</v>
      </c>
      <c r="I350" s="26">
        <v>0</v>
      </c>
      <c r="J350" s="26">
        <f t="shared" si="16"/>
        <v>0</v>
      </c>
      <c r="K350" s="26">
        <v>6.18</v>
      </c>
      <c r="L350" s="26">
        <v>6.870000000000001</v>
      </c>
      <c r="M350" s="26">
        <f t="shared" si="17"/>
        <v>6.5250000000000004</v>
      </c>
      <c r="N350" s="26">
        <v>9.51</v>
      </c>
      <c r="O350" s="26">
        <v>2.5035000000000003</v>
      </c>
    </row>
    <row r="351" spans="1:15">
      <c r="A351" s="22" t="s">
        <v>1068</v>
      </c>
      <c r="B351" s="22" t="s">
        <v>1096</v>
      </c>
      <c r="C351" s="22" t="s">
        <v>1429</v>
      </c>
      <c r="D351" s="22" t="s">
        <v>933</v>
      </c>
      <c r="E351" s="26">
        <v>4.0699999999999994</v>
      </c>
      <c r="F351" s="26">
        <v>8.9499999999999993</v>
      </c>
      <c r="G351" s="26">
        <f t="shared" si="15"/>
        <v>6.51</v>
      </c>
      <c r="H351" s="26">
        <v>0</v>
      </c>
      <c r="I351" s="26">
        <v>0</v>
      </c>
      <c r="J351" s="26">
        <f t="shared" si="16"/>
        <v>0</v>
      </c>
      <c r="K351" s="26">
        <v>0</v>
      </c>
      <c r="L351" s="26">
        <v>0</v>
      </c>
      <c r="M351" s="26">
        <f t="shared" si="17"/>
        <v>0</v>
      </c>
      <c r="N351" s="26">
        <v>8.74</v>
      </c>
      <c r="O351" s="26">
        <v>2.5015000000000001</v>
      </c>
    </row>
    <row r="352" spans="1:15">
      <c r="A352" s="22" t="s">
        <v>1069</v>
      </c>
      <c r="B352" s="22" t="s">
        <v>1086</v>
      </c>
      <c r="C352" s="22" t="s">
        <v>1287</v>
      </c>
      <c r="D352" s="22" t="s">
        <v>969</v>
      </c>
      <c r="E352" s="26">
        <v>8.42</v>
      </c>
      <c r="F352" s="26">
        <v>4.2299999999999995</v>
      </c>
      <c r="G352" s="26">
        <f t="shared" si="15"/>
        <v>6.3249999999999993</v>
      </c>
      <c r="H352" s="26">
        <v>0</v>
      </c>
      <c r="I352" s="26">
        <v>0</v>
      </c>
      <c r="J352" s="26">
        <f t="shared" si="16"/>
        <v>0</v>
      </c>
      <c r="K352" s="26">
        <v>0</v>
      </c>
      <c r="L352" s="26">
        <v>0</v>
      </c>
      <c r="M352" s="26">
        <f t="shared" si="17"/>
        <v>0</v>
      </c>
      <c r="N352" s="26">
        <v>9.16</v>
      </c>
      <c r="O352" s="26">
        <v>2.4972499999999997</v>
      </c>
    </row>
    <row r="353" spans="1:15">
      <c r="A353" s="22" t="s">
        <v>1069</v>
      </c>
      <c r="B353" s="22" t="s">
        <v>1089</v>
      </c>
      <c r="C353" s="22" t="s">
        <v>1430</v>
      </c>
      <c r="D353" s="22" t="s">
        <v>870</v>
      </c>
      <c r="E353" s="26">
        <v>9.3500000000000014</v>
      </c>
      <c r="F353" s="26">
        <v>4.2299999999999995</v>
      </c>
      <c r="G353" s="26">
        <f t="shared" si="15"/>
        <v>6.7900000000000009</v>
      </c>
      <c r="H353" s="26">
        <v>0</v>
      </c>
      <c r="I353" s="26">
        <v>0</v>
      </c>
      <c r="J353" s="26">
        <f t="shared" si="16"/>
        <v>0</v>
      </c>
      <c r="K353" s="26">
        <v>0</v>
      </c>
      <c r="L353" s="26">
        <v>0</v>
      </c>
      <c r="M353" s="26">
        <f t="shared" si="17"/>
        <v>0</v>
      </c>
      <c r="N353" s="26">
        <v>7.9700000000000006</v>
      </c>
      <c r="O353" s="26">
        <v>2.4944999999999999</v>
      </c>
    </row>
    <row r="354" spans="1:15">
      <c r="A354" s="22" t="s">
        <v>1072</v>
      </c>
      <c r="B354" s="22" t="s">
        <v>1091</v>
      </c>
      <c r="C354" s="22" t="s">
        <v>1431</v>
      </c>
      <c r="D354" s="22" t="s">
        <v>669</v>
      </c>
      <c r="E354" s="26">
        <v>1.55</v>
      </c>
      <c r="F354" s="26">
        <v>0.43999999999999995</v>
      </c>
      <c r="G354" s="26">
        <f t="shared" si="15"/>
        <v>0.995</v>
      </c>
      <c r="H354" s="26">
        <v>3.4200000000000004</v>
      </c>
      <c r="I354" s="26">
        <v>3.3200000000000003</v>
      </c>
      <c r="J354" s="26">
        <f t="shared" si="16"/>
        <v>3.37</v>
      </c>
      <c r="K354" s="26">
        <v>3.5599999999999996</v>
      </c>
      <c r="L354" s="26">
        <v>3.2800000000000002</v>
      </c>
      <c r="M354" s="26">
        <f t="shared" si="17"/>
        <v>3.42</v>
      </c>
      <c r="N354" s="26">
        <v>5.49</v>
      </c>
      <c r="O354" s="26">
        <v>2.4902499999999996</v>
      </c>
    </row>
    <row r="355" spans="1:15">
      <c r="A355" s="22" t="s">
        <v>1070</v>
      </c>
      <c r="B355" s="22" t="s">
        <v>1082</v>
      </c>
      <c r="C355" s="22" t="s">
        <v>1432</v>
      </c>
      <c r="D355" s="22" t="s">
        <v>299</v>
      </c>
      <c r="E355" s="26">
        <v>2.64</v>
      </c>
      <c r="F355" s="26">
        <v>0.98</v>
      </c>
      <c r="G355" s="26">
        <f t="shared" si="15"/>
        <v>1.81</v>
      </c>
      <c r="H355" s="26">
        <v>4.37</v>
      </c>
      <c r="I355" s="26">
        <v>3.58</v>
      </c>
      <c r="J355" s="26">
        <f t="shared" si="16"/>
        <v>3.9750000000000001</v>
      </c>
      <c r="K355" s="26">
        <v>3.77</v>
      </c>
      <c r="L355" s="26">
        <v>3.3600000000000003</v>
      </c>
      <c r="M355" s="26">
        <f t="shared" si="17"/>
        <v>3.5650000000000004</v>
      </c>
      <c r="N355" s="26">
        <v>0.92999999999999994</v>
      </c>
      <c r="O355" s="26">
        <v>2.4714999999999998</v>
      </c>
    </row>
    <row r="356" spans="1:15">
      <c r="A356" s="22" t="s">
        <v>1073</v>
      </c>
      <c r="B356" s="22" t="s">
        <v>1097</v>
      </c>
      <c r="C356" s="22" t="s">
        <v>1433</v>
      </c>
      <c r="D356" s="22" t="s">
        <v>1027</v>
      </c>
      <c r="E356" s="26">
        <v>0.91999999999999993</v>
      </c>
      <c r="F356" s="26">
        <v>1</v>
      </c>
      <c r="G356" s="26">
        <f t="shared" si="15"/>
        <v>0.96</v>
      </c>
      <c r="H356" s="26">
        <v>3.4200000000000004</v>
      </c>
      <c r="I356" s="26">
        <v>3.5599999999999996</v>
      </c>
      <c r="J356" s="26">
        <f t="shared" si="16"/>
        <v>3.49</v>
      </c>
      <c r="K356" s="26">
        <v>0</v>
      </c>
      <c r="L356" s="26">
        <v>0</v>
      </c>
      <c r="M356" s="26">
        <f t="shared" si="17"/>
        <v>0</v>
      </c>
      <c r="N356" s="26">
        <v>9.81</v>
      </c>
      <c r="O356" s="26">
        <v>2.4424999999999999</v>
      </c>
    </row>
    <row r="357" spans="1:15">
      <c r="A357" s="22" t="s">
        <v>1070</v>
      </c>
      <c r="B357" s="22" t="s">
        <v>1082</v>
      </c>
      <c r="C357" s="22" t="s">
        <v>1434</v>
      </c>
      <c r="D357" s="22" t="s">
        <v>460</v>
      </c>
      <c r="E357" s="26">
        <v>1.47</v>
      </c>
      <c r="F357" s="26">
        <v>0.68</v>
      </c>
      <c r="G357" s="26">
        <f t="shared" si="15"/>
        <v>1.075</v>
      </c>
      <c r="H357" s="26">
        <v>4.2299999999999995</v>
      </c>
      <c r="I357" s="26">
        <v>3.77</v>
      </c>
      <c r="J357" s="26">
        <f t="shared" si="16"/>
        <v>4</v>
      </c>
      <c r="K357" s="26">
        <v>3.4799999999999995</v>
      </c>
      <c r="L357" s="26">
        <v>3.3200000000000003</v>
      </c>
      <c r="M357" s="26">
        <f t="shared" si="17"/>
        <v>3.4</v>
      </c>
      <c r="N357" s="26">
        <v>2.5300000000000002</v>
      </c>
      <c r="O357" s="26">
        <v>2.4317500000000001</v>
      </c>
    </row>
    <row r="358" spans="1:15">
      <c r="A358" s="22" t="s">
        <v>1068</v>
      </c>
      <c r="B358" s="22" t="s">
        <v>1078</v>
      </c>
      <c r="C358" s="22" t="s">
        <v>1435</v>
      </c>
      <c r="D358" s="22" t="s">
        <v>697</v>
      </c>
      <c r="E358" s="26">
        <v>5.48</v>
      </c>
      <c r="F358" s="26">
        <v>9.09</v>
      </c>
      <c r="G358" s="26">
        <f t="shared" si="15"/>
        <v>7.2850000000000001</v>
      </c>
      <c r="H358" s="26">
        <v>0</v>
      </c>
      <c r="I358" s="26">
        <v>0</v>
      </c>
      <c r="J358" s="26">
        <f t="shared" si="16"/>
        <v>0</v>
      </c>
      <c r="K358" s="26">
        <v>0</v>
      </c>
      <c r="L358" s="26">
        <v>0</v>
      </c>
      <c r="M358" s="26">
        <f t="shared" si="17"/>
        <v>0</v>
      </c>
      <c r="N358" s="26">
        <v>5.8599999999999994</v>
      </c>
      <c r="O358" s="26">
        <v>2.4072499999999999</v>
      </c>
    </row>
    <row r="359" spans="1:15">
      <c r="A359" s="22" t="s">
        <v>1068</v>
      </c>
      <c r="B359" s="22" t="s">
        <v>1078</v>
      </c>
      <c r="C359" s="22" t="s">
        <v>1436</v>
      </c>
      <c r="D359" s="22" t="s">
        <v>1000</v>
      </c>
      <c r="E359" s="26">
        <v>2.86</v>
      </c>
      <c r="F359" s="26">
        <v>8.77</v>
      </c>
      <c r="G359" s="26">
        <f t="shared" si="15"/>
        <v>5.8149999999999995</v>
      </c>
      <c r="H359" s="26">
        <v>0</v>
      </c>
      <c r="I359" s="26">
        <v>0</v>
      </c>
      <c r="J359" s="26">
        <f t="shared" si="16"/>
        <v>0</v>
      </c>
      <c r="K359" s="26">
        <v>0</v>
      </c>
      <c r="L359" s="26">
        <v>0</v>
      </c>
      <c r="M359" s="26">
        <f t="shared" si="17"/>
        <v>0</v>
      </c>
      <c r="N359" s="26">
        <v>9.5299999999999994</v>
      </c>
      <c r="O359" s="26">
        <v>2.4067499999999997</v>
      </c>
    </row>
    <row r="360" spans="1:15">
      <c r="A360" s="22" t="s">
        <v>1070</v>
      </c>
      <c r="B360" s="22" t="s">
        <v>1082</v>
      </c>
      <c r="C360" s="22" t="s">
        <v>1437</v>
      </c>
      <c r="D360" s="22" t="s">
        <v>443</v>
      </c>
      <c r="E360" s="26">
        <v>1.57</v>
      </c>
      <c r="F360" s="26">
        <v>0.82000000000000006</v>
      </c>
      <c r="G360" s="26">
        <f t="shared" si="15"/>
        <v>1.1950000000000001</v>
      </c>
      <c r="H360" s="26">
        <v>3.89</v>
      </c>
      <c r="I360" s="26">
        <v>3.54</v>
      </c>
      <c r="J360" s="26">
        <f t="shared" si="16"/>
        <v>3.7149999999999999</v>
      </c>
      <c r="K360" s="26">
        <v>3.83</v>
      </c>
      <c r="L360" s="26">
        <v>3.62</v>
      </c>
      <c r="M360" s="26">
        <f t="shared" si="17"/>
        <v>3.7250000000000001</v>
      </c>
      <c r="N360" s="26">
        <v>2.37</v>
      </c>
      <c r="O360" s="26">
        <v>2.3947500000000002</v>
      </c>
    </row>
    <row r="361" spans="1:15">
      <c r="A361" s="22" t="s">
        <v>1071</v>
      </c>
      <c r="B361" s="22" t="s">
        <v>1098</v>
      </c>
      <c r="C361" s="22" t="s">
        <v>1438</v>
      </c>
      <c r="D361" s="22" t="s">
        <v>396</v>
      </c>
      <c r="E361" s="26">
        <v>2.17</v>
      </c>
      <c r="F361" s="26">
        <v>1.6900000000000002</v>
      </c>
      <c r="G361" s="26">
        <f t="shared" si="15"/>
        <v>1.9300000000000002</v>
      </c>
      <c r="H361" s="26">
        <v>3.4200000000000004</v>
      </c>
      <c r="I361" s="26">
        <v>3.4200000000000004</v>
      </c>
      <c r="J361" s="26">
        <f t="shared" si="16"/>
        <v>3.4200000000000004</v>
      </c>
      <c r="K361" s="26">
        <v>3.5599999999999996</v>
      </c>
      <c r="L361" s="26">
        <v>3.5</v>
      </c>
      <c r="M361" s="26">
        <f t="shared" si="17"/>
        <v>3.53</v>
      </c>
      <c r="N361" s="26">
        <v>1.8399999999999999</v>
      </c>
      <c r="O361" s="26">
        <v>2.3930000000000002</v>
      </c>
    </row>
    <row r="362" spans="1:15">
      <c r="A362" s="22" t="s">
        <v>1069</v>
      </c>
      <c r="B362" s="22" t="s">
        <v>1089</v>
      </c>
      <c r="C362" s="22" t="s">
        <v>1439</v>
      </c>
      <c r="D362" s="22" t="s">
        <v>742</v>
      </c>
      <c r="E362" s="26">
        <v>9.73</v>
      </c>
      <c r="F362" s="26">
        <v>4.2299999999999995</v>
      </c>
      <c r="G362" s="26">
        <f t="shared" si="15"/>
        <v>6.98</v>
      </c>
      <c r="H362" s="26">
        <v>0</v>
      </c>
      <c r="I362" s="26">
        <v>0</v>
      </c>
      <c r="J362" s="26">
        <f t="shared" si="16"/>
        <v>0</v>
      </c>
      <c r="K362" s="26">
        <v>0</v>
      </c>
      <c r="L362" s="26">
        <v>0</v>
      </c>
      <c r="M362" s="26">
        <f t="shared" si="17"/>
        <v>0</v>
      </c>
      <c r="N362" s="26">
        <v>6.34</v>
      </c>
      <c r="O362" s="26">
        <v>2.3790000000000004</v>
      </c>
    </row>
    <row r="363" spans="1:15">
      <c r="A363" s="22" t="s">
        <v>1069</v>
      </c>
      <c r="B363" s="22" t="s">
        <v>1075</v>
      </c>
      <c r="C363" s="22" t="s">
        <v>1440</v>
      </c>
      <c r="D363" s="22" t="s">
        <v>850</v>
      </c>
      <c r="E363" s="26">
        <v>8.64</v>
      </c>
      <c r="F363" s="26">
        <v>4.2299999999999995</v>
      </c>
      <c r="G363" s="26">
        <f t="shared" si="15"/>
        <v>6.4350000000000005</v>
      </c>
      <c r="H363" s="26">
        <v>0</v>
      </c>
      <c r="I363" s="26">
        <v>0</v>
      </c>
      <c r="J363" s="26">
        <f t="shared" si="16"/>
        <v>0</v>
      </c>
      <c r="K363" s="26">
        <v>0</v>
      </c>
      <c r="L363" s="26">
        <v>0</v>
      </c>
      <c r="M363" s="26">
        <f t="shared" si="17"/>
        <v>0</v>
      </c>
      <c r="N363" s="26">
        <v>7.66</v>
      </c>
      <c r="O363" s="26">
        <v>2.3747500000000001</v>
      </c>
    </row>
    <row r="364" spans="1:15">
      <c r="A364" s="22" t="s">
        <v>1072</v>
      </c>
      <c r="B364" s="22" t="s">
        <v>1090</v>
      </c>
      <c r="C364" s="22" t="s">
        <v>1151</v>
      </c>
      <c r="D364" s="22" t="s">
        <v>661</v>
      </c>
      <c r="E364" s="26">
        <v>0.26</v>
      </c>
      <c r="F364" s="26">
        <v>0.14000000000000001</v>
      </c>
      <c r="G364" s="26">
        <f t="shared" si="15"/>
        <v>0.2</v>
      </c>
      <c r="H364" s="26">
        <v>3.4200000000000004</v>
      </c>
      <c r="I364" s="26">
        <v>3.3600000000000003</v>
      </c>
      <c r="J364" s="26">
        <f t="shared" si="16"/>
        <v>3.3900000000000006</v>
      </c>
      <c r="K364" s="26">
        <v>4.1499999999999995</v>
      </c>
      <c r="L364" s="26">
        <v>3.81</v>
      </c>
      <c r="M364" s="26">
        <f t="shared" si="17"/>
        <v>3.9799999999999995</v>
      </c>
      <c r="N364" s="26">
        <v>5.41</v>
      </c>
      <c r="O364" s="26">
        <v>2.3745000000000003</v>
      </c>
    </row>
    <row r="365" spans="1:15">
      <c r="A365" s="22" t="s">
        <v>1070</v>
      </c>
      <c r="B365" s="22" t="s">
        <v>1082</v>
      </c>
      <c r="C365" s="22" t="s">
        <v>1441</v>
      </c>
      <c r="D365" s="22" t="s">
        <v>1045</v>
      </c>
      <c r="E365" s="26">
        <v>2.54</v>
      </c>
      <c r="F365" s="26">
        <v>1.9100000000000001</v>
      </c>
      <c r="G365" s="26">
        <f t="shared" si="15"/>
        <v>2.2250000000000001</v>
      </c>
      <c r="H365" s="26">
        <v>3.89</v>
      </c>
      <c r="I365" s="26">
        <v>3.5</v>
      </c>
      <c r="J365" s="26">
        <f t="shared" si="16"/>
        <v>3.6950000000000003</v>
      </c>
      <c r="K365" s="26">
        <v>3.5199999999999996</v>
      </c>
      <c r="L365" s="26">
        <v>3.4000000000000004</v>
      </c>
      <c r="M365" s="26">
        <f t="shared" si="17"/>
        <v>3.46</v>
      </c>
      <c r="N365" s="26">
        <v>0</v>
      </c>
      <c r="O365" s="26">
        <v>2.3685</v>
      </c>
    </row>
    <row r="366" spans="1:15">
      <c r="A366" s="22" t="s">
        <v>1069</v>
      </c>
      <c r="B366" s="22" t="s">
        <v>1089</v>
      </c>
      <c r="C366" s="22" t="s">
        <v>1442</v>
      </c>
      <c r="D366" s="22" t="s">
        <v>897</v>
      </c>
      <c r="E366" s="26">
        <v>8.0400000000000009</v>
      </c>
      <c r="F366" s="26">
        <v>4.2299999999999995</v>
      </c>
      <c r="G366" s="26">
        <f t="shared" si="15"/>
        <v>6.1349999999999998</v>
      </c>
      <c r="H366" s="26">
        <v>0</v>
      </c>
      <c r="I366" s="26">
        <v>0</v>
      </c>
      <c r="J366" s="26">
        <f t="shared" si="16"/>
        <v>0</v>
      </c>
      <c r="K366" s="26">
        <v>0</v>
      </c>
      <c r="L366" s="26">
        <v>0</v>
      </c>
      <c r="M366" s="26">
        <f t="shared" si="17"/>
        <v>0</v>
      </c>
      <c r="N366" s="26">
        <v>8.33</v>
      </c>
      <c r="O366" s="26">
        <v>2.3667499999999997</v>
      </c>
    </row>
    <row r="367" spans="1:15">
      <c r="A367" s="22" t="s">
        <v>1068</v>
      </c>
      <c r="B367" s="22" t="s">
        <v>1078</v>
      </c>
      <c r="C367" s="22" t="s">
        <v>1443</v>
      </c>
      <c r="D367" s="22" t="s">
        <v>636</v>
      </c>
      <c r="E367" s="26">
        <v>6.22</v>
      </c>
      <c r="F367" s="26">
        <v>8.48</v>
      </c>
      <c r="G367" s="26">
        <f t="shared" si="15"/>
        <v>7.35</v>
      </c>
      <c r="H367" s="26">
        <v>0</v>
      </c>
      <c r="I367" s="26">
        <v>0</v>
      </c>
      <c r="J367" s="26">
        <f t="shared" si="16"/>
        <v>0</v>
      </c>
      <c r="K367" s="26">
        <v>0</v>
      </c>
      <c r="L367" s="26">
        <v>0</v>
      </c>
      <c r="M367" s="26">
        <f t="shared" si="17"/>
        <v>0</v>
      </c>
      <c r="N367" s="26">
        <v>5.1100000000000003</v>
      </c>
      <c r="O367" s="26">
        <v>2.3485</v>
      </c>
    </row>
    <row r="368" spans="1:15">
      <c r="A368" s="22" t="s">
        <v>1073</v>
      </c>
      <c r="B368" s="22" t="s">
        <v>1097</v>
      </c>
      <c r="C368" s="22" t="s">
        <v>1444</v>
      </c>
      <c r="D368" s="22" t="s">
        <v>1012</v>
      </c>
      <c r="E368" s="26">
        <v>0.18</v>
      </c>
      <c r="F368" s="26">
        <v>0.16</v>
      </c>
      <c r="G368" s="26">
        <f t="shared" si="15"/>
        <v>0.16999999999999998</v>
      </c>
      <c r="H368" s="26">
        <v>3.89</v>
      </c>
      <c r="I368" s="26">
        <v>3.75</v>
      </c>
      <c r="J368" s="26">
        <f t="shared" si="16"/>
        <v>3.8200000000000003</v>
      </c>
      <c r="K368" s="26">
        <v>0</v>
      </c>
      <c r="L368" s="26">
        <v>0</v>
      </c>
      <c r="M368" s="26">
        <f t="shared" si="17"/>
        <v>0</v>
      </c>
      <c r="N368" s="26">
        <v>9.65</v>
      </c>
      <c r="O368" s="26">
        <v>2.3445</v>
      </c>
    </row>
    <row r="369" spans="1:15">
      <c r="A369" s="22" t="s">
        <v>1069</v>
      </c>
      <c r="B369" s="22" t="s">
        <v>1086</v>
      </c>
      <c r="C369" s="22" t="s">
        <v>1181</v>
      </c>
      <c r="D369" s="22" t="s">
        <v>1040</v>
      </c>
      <c r="E369" s="26">
        <v>6.51</v>
      </c>
      <c r="F369" s="26">
        <v>4.2299999999999995</v>
      </c>
      <c r="G369" s="26">
        <f t="shared" si="15"/>
        <v>5.3699999999999992</v>
      </c>
      <c r="H369" s="26">
        <v>0</v>
      </c>
      <c r="I369" s="26">
        <v>0</v>
      </c>
      <c r="J369" s="26">
        <f t="shared" si="16"/>
        <v>0</v>
      </c>
      <c r="K369" s="26">
        <v>0</v>
      </c>
      <c r="L369" s="26">
        <v>0</v>
      </c>
      <c r="M369" s="26">
        <f t="shared" si="17"/>
        <v>0</v>
      </c>
      <c r="N369" s="26">
        <v>10</v>
      </c>
      <c r="O369" s="26">
        <v>2.3424999999999998</v>
      </c>
    </row>
    <row r="370" spans="1:15">
      <c r="A370" s="22" t="s">
        <v>1068</v>
      </c>
      <c r="B370" s="22" t="s">
        <v>1078</v>
      </c>
      <c r="C370" s="22" t="s">
        <v>1445</v>
      </c>
      <c r="D370" s="22" t="s">
        <v>726</v>
      </c>
      <c r="E370" s="26">
        <v>5.32</v>
      </c>
      <c r="F370" s="26">
        <v>8.44</v>
      </c>
      <c r="G370" s="26">
        <f t="shared" si="15"/>
        <v>6.88</v>
      </c>
      <c r="H370" s="26">
        <v>0</v>
      </c>
      <c r="I370" s="26">
        <v>0</v>
      </c>
      <c r="J370" s="26">
        <f t="shared" si="16"/>
        <v>0</v>
      </c>
      <c r="K370" s="26">
        <v>0</v>
      </c>
      <c r="L370" s="26">
        <v>0</v>
      </c>
      <c r="M370" s="26">
        <f t="shared" si="17"/>
        <v>0</v>
      </c>
      <c r="N370" s="26">
        <v>6.18</v>
      </c>
      <c r="O370" s="26">
        <v>2.3380000000000001</v>
      </c>
    </row>
    <row r="371" spans="1:15">
      <c r="A371" s="22" t="s">
        <v>1069</v>
      </c>
      <c r="B371" s="22" t="s">
        <v>1086</v>
      </c>
      <c r="C371" s="22" t="s">
        <v>1446</v>
      </c>
      <c r="D371" s="22" t="s">
        <v>1010</v>
      </c>
      <c r="E371" s="26">
        <v>6.73</v>
      </c>
      <c r="F371" s="26">
        <v>4.2299999999999995</v>
      </c>
      <c r="G371" s="26">
        <f t="shared" si="15"/>
        <v>5.48</v>
      </c>
      <c r="H371" s="26">
        <v>0</v>
      </c>
      <c r="I371" s="26">
        <v>0</v>
      </c>
      <c r="J371" s="26">
        <f t="shared" si="16"/>
        <v>0</v>
      </c>
      <c r="K371" s="26">
        <v>0</v>
      </c>
      <c r="L371" s="26">
        <v>0</v>
      </c>
      <c r="M371" s="26">
        <f t="shared" si="17"/>
        <v>0</v>
      </c>
      <c r="N371" s="26">
        <v>9.629999999999999</v>
      </c>
      <c r="O371" s="26">
        <v>2.3329999999999997</v>
      </c>
    </row>
    <row r="372" spans="1:15">
      <c r="A372" s="22" t="s">
        <v>1071</v>
      </c>
      <c r="B372" s="22" t="s">
        <v>1087</v>
      </c>
      <c r="C372" s="22" t="s">
        <v>1447</v>
      </c>
      <c r="D372" s="22" t="s">
        <v>826</v>
      </c>
      <c r="E372" s="26">
        <v>0.68</v>
      </c>
      <c r="F372" s="26">
        <v>1.49</v>
      </c>
      <c r="G372" s="26">
        <f t="shared" si="15"/>
        <v>1.085</v>
      </c>
      <c r="H372" s="26">
        <v>3.4200000000000004</v>
      </c>
      <c r="I372" s="26">
        <v>4.0699999999999994</v>
      </c>
      <c r="J372" s="26">
        <f t="shared" si="16"/>
        <v>3.7450000000000001</v>
      </c>
      <c r="K372" s="26">
        <v>0</v>
      </c>
      <c r="L372" s="26">
        <v>0</v>
      </c>
      <c r="M372" s="26">
        <f t="shared" si="17"/>
        <v>0</v>
      </c>
      <c r="N372" s="26">
        <v>7.38</v>
      </c>
      <c r="O372" s="26">
        <v>2.3199999999999998</v>
      </c>
    </row>
    <row r="373" spans="1:15">
      <c r="A373" s="22" t="s">
        <v>1069</v>
      </c>
      <c r="B373" s="22" t="s">
        <v>1089</v>
      </c>
      <c r="C373" s="22" t="s">
        <v>1448</v>
      </c>
      <c r="D373" s="22" t="s">
        <v>301</v>
      </c>
      <c r="E373" s="26">
        <v>0</v>
      </c>
      <c r="F373" s="26">
        <v>4.2299999999999995</v>
      </c>
      <c r="G373" s="26">
        <f t="shared" si="15"/>
        <v>2.1149999999999998</v>
      </c>
      <c r="H373" s="26">
        <v>3.2800000000000002</v>
      </c>
      <c r="I373" s="26">
        <v>3.3800000000000003</v>
      </c>
      <c r="J373" s="26">
        <f t="shared" si="16"/>
        <v>3.33</v>
      </c>
      <c r="K373" s="26">
        <v>3.46</v>
      </c>
      <c r="L373" s="26">
        <v>3.4799999999999995</v>
      </c>
      <c r="M373" s="26">
        <f t="shared" si="17"/>
        <v>3.4699999999999998</v>
      </c>
      <c r="N373" s="26">
        <v>0.97</v>
      </c>
      <c r="O373" s="26">
        <v>2.31175</v>
      </c>
    </row>
    <row r="374" spans="1:15">
      <c r="A374" s="22" t="s">
        <v>1071</v>
      </c>
      <c r="B374" s="22" t="s">
        <v>1084</v>
      </c>
      <c r="C374" s="22" t="s">
        <v>1449</v>
      </c>
      <c r="D374" s="22" t="s">
        <v>224</v>
      </c>
      <c r="E374" s="26">
        <v>3.89</v>
      </c>
      <c r="F374" s="26">
        <v>1.47</v>
      </c>
      <c r="G374" s="26">
        <f t="shared" si="15"/>
        <v>2.68</v>
      </c>
      <c r="H374" s="26">
        <v>3.2800000000000002</v>
      </c>
      <c r="I374" s="26">
        <v>3.2800000000000002</v>
      </c>
      <c r="J374" s="26">
        <f t="shared" si="16"/>
        <v>3.2800000000000002</v>
      </c>
      <c r="K374" s="26">
        <v>3.14</v>
      </c>
      <c r="L374" s="26">
        <v>3.1</v>
      </c>
      <c r="M374" s="26">
        <f t="shared" si="17"/>
        <v>3.12</v>
      </c>
      <c r="N374" s="26">
        <v>0.24</v>
      </c>
      <c r="O374" s="26">
        <v>2.3099999999999996</v>
      </c>
    </row>
    <row r="375" spans="1:15">
      <c r="A375" s="22" t="s">
        <v>1068</v>
      </c>
      <c r="B375" s="22" t="s">
        <v>1078</v>
      </c>
      <c r="C375" s="22" t="s">
        <v>1450</v>
      </c>
      <c r="D375" s="22" t="s">
        <v>772</v>
      </c>
      <c r="E375" s="26">
        <v>4.3499999999999996</v>
      </c>
      <c r="F375" s="26">
        <v>8.75</v>
      </c>
      <c r="G375" s="26">
        <f t="shared" si="15"/>
        <v>6.55</v>
      </c>
      <c r="H375" s="26">
        <v>0</v>
      </c>
      <c r="I375" s="26">
        <v>0</v>
      </c>
      <c r="J375" s="26">
        <f t="shared" si="16"/>
        <v>0</v>
      </c>
      <c r="K375" s="26">
        <v>0</v>
      </c>
      <c r="L375" s="26">
        <v>0</v>
      </c>
      <c r="M375" s="26">
        <f t="shared" si="17"/>
        <v>0</v>
      </c>
      <c r="N375" s="26">
        <v>6.69</v>
      </c>
      <c r="O375" s="26">
        <v>2.3065000000000002</v>
      </c>
    </row>
    <row r="376" spans="1:15">
      <c r="A376" s="22" t="s">
        <v>1069</v>
      </c>
      <c r="B376" s="22" t="s">
        <v>1086</v>
      </c>
      <c r="C376" s="22" t="s">
        <v>1451</v>
      </c>
      <c r="D376" s="22" t="s">
        <v>945</v>
      </c>
      <c r="E376" s="26">
        <v>6.9099999999999993</v>
      </c>
      <c r="F376" s="26">
        <v>4.2299999999999995</v>
      </c>
      <c r="G376" s="26">
        <f t="shared" si="15"/>
        <v>5.5699999999999994</v>
      </c>
      <c r="H376" s="26">
        <v>0</v>
      </c>
      <c r="I376" s="26">
        <v>0</v>
      </c>
      <c r="J376" s="26">
        <f t="shared" si="16"/>
        <v>0</v>
      </c>
      <c r="K376" s="26">
        <v>0</v>
      </c>
      <c r="L376" s="26">
        <v>0</v>
      </c>
      <c r="M376" s="26">
        <f t="shared" si="17"/>
        <v>0</v>
      </c>
      <c r="N376" s="26">
        <v>8.8800000000000008</v>
      </c>
      <c r="O376" s="26">
        <v>2.2805</v>
      </c>
    </row>
    <row r="377" spans="1:15">
      <c r="A377" s="22" t="s">
        <v>1069</v>
      </c>
      <c r="B377" s="22" t="s">
        <v>1089</v>
      </c>
      <c r="C377" s="22" t="s">
        <v>1452</v>
      </c>
      <c r="D377" s="22" t="s">
        <v>859</v>
      </c>
      <c r="E377" s="26">
        <v>7.68</v>
      </c>
      <c r="F377" s="26">
        <v>4.2299999999999995</v>
      </c>
      <c r="G377" s="26">
        <f t="shared" si="15"/>
        <v>5.9550000000000001</v>
      </c>
      <c r="H377" s="26">
        <v>0</v>
      </c>
      <c r="I377" s="26">
        <v>0</v>
      </c>
      <c r="J377" s="26">
        <f t="shared" si="16"/>
        <v>0</v>
      </c>
      <c r="K377" s="26">
        <v>0</v>
      </c>
      <c r="L377" s="26">
        <v>0</v>
      </c>
      <c r="M377" s="26">
        <f t="shared" si="17"/>
        <v>0</v>
      </c>
      <c r="N377" s="26">
        <v>7.8000000000000007</v>
      </c>
      <c r="O377" s="26">
        <v>2.2687499999999998</v>
      </c>
    </row>
    <row r="378" spans="1:15">
      <c r="A378" s="22" t="s">
        <v>1068</v>
      </c>
      <c r="B378" s="22" t="s">
        <v>1096</v>
      </c>
      <c r="C378" s="22" t="s">
        <v>1453</v>
      </c>
      <c r="D378" s="22" t="s">
        <v>759</v>
      </c>
      <c r="E378" s="26">
        <v>2.98</v>
      </c>
      <c r="F378" s="26">
        <v>9.81</v>
      </c>
      <c r="G378" s="26">
        <f t="shared" si="15"/>
        <v>6.3950000000000005</v>
      </c>
      <c r="H378" s="26">
        <v>0</v>
      </c>
      <c r="I378" s="26">
        <v>0</v>
      </c>
      <c r="J378" s="26">
        <f t="shared" si="16"/>
        <v>0</v>
      </c>
      <c r="K378" s="26">
        <v>0</v>
      </c>
      <c r="L378" s="26">
        <v>0</v>
      </c>
      <c r="M378" s="26">
        <f t="shared" si="17"/>
        <v>0</v>
      </c>
      <c r="N378" s="26">
        <v>6.5500000000000007</v>
      </c>
      <c r="O378" s="26">
        <v>2.2537500000000001</v>
      </c>
    </row>
    <row r="379" spans="1:15">
      <c r="A379" s="22" t="s">
        <v>1070</v>
      </c>
      <c r="B379" s="22" t="s">
        <v>1082</v>
      </c>
      <c r="C379" s="22" t="s">
        <v>1233</v>
      </c>
      <c r="D379" s="22" t="s">
        <v>310</v>
      </c>
      <c r="E379" s="26">
        <v>0.45999999999999996</v>
      </c>
      <c r="F379" s="26">
        <v>0.5</v>
      </c>
      <c r="G379" s="26">
        <f t="shared" si="15"/>
        <v>0.48</v>
      </c>
      <c r="H379" s="26">
        <v>3.85</v>
      </c>
      <c r="I379" s="26">
        <v>3.99</v>
      </c>
      <c r="J379" s="26">
        <f t="shared" si="16"/>
        <v>3.92</v>
      </c>
      <c r="K379" s="26">
        <v>4.2299999999999995</v>
      </c>
      <c r="L379" s="26">
        <v>4.43</v>
      </c>
      <c r="M379" s="26">
        <f t="shared" si="17"/>
        <v>4.33</v>
      </c>
      <c r="N379" s="26">
        <v>1.03</v>
      </c>
      <c r="O379" s="26">
        <v>2.2444999999999999</v>
      </c>
    </row>
    <row r="380" spans="1:15">
      <c r="A380" s="22" t="s">
        <v>1068</v>
      </c>
      <c r="B380" s="22" t="s">
        <v>1096</v>
      </c>
      <c r="C380" s="22" t="s">
        <v>1454</v>
      </c>
      <c r="D380" s="22" t="s">
        <v>484</v>
      </c>
      <c r="E380" s="26">
        <v>6.65</v>
      </c>
      <c r="F380" s="26">
        <v>8.9700000000000006</v>
      </c>
      <c r="G380" s="26">
        <f t="shared" si="15"/>
        <v>7.8100000000000005</v>
      </c>
      <c r="H380" s="26">
        <v>0</v>
      </c>
      <c r="I380" s="26">
        <v>0</v>
      </c>
      <c r="J380" s="26">
        <f t="shared" si="16"/>
        <v>0</v>
      </c>
      <c r="K380" s="26">
        <v>0</v>
      </c>
      <c r="L380" s="26">
        <v>0</v>
      </c>
      <c r="M380" s="26">
        <f t="shared" si="17"/>
        <v>0</v>
      </c>
      <c r="N380" s="26">
        <v>2.9</v>
      </c>
      <c r="O380" s="26">
        <v>2.2425000000000002</v>
      </c>
    </row>
    <row r="381" spans="1:15">
      <c r="A381" s="22" t="s">
        <v>1069</v>
      </c>
      <c r="B381" s="22" t="s">
        <v>1100</v>
      </c>
      <c r="C381" s="22" t="s">
        <v>1455</v>
      </c>
      <c r="D381" s="22" t="s">
        <v>650</v>
      </c>
      <c r="E381" s="26">
        <v>5.6999999999999993</v>
      </c>
      <c r="F381" s="26">
        <v>7.9</v>
      </c>
      <c r="G381" s="26">
        <f t="shared" si="15"/>
        <v>6.8</v>
      </c>
      <c r="H381" s="26">
        <v>0</v>
      </c>
      <c r="I381" s="26">
        <v>0</v>
      </c>
      <c r="J381" s="26">
        <f t="shared" si="16"/>
        <v>0</v>
      </c>
      <c r="K381" s="26">
        <v>0</v>
      </c>
      <c r="L381" s="26">
        <v>0</v>
      </c>
      <c r="M381" s="26">
        <f t="shared" si="17"/>
        <v>0</v>
      </c>
      <c r="N381" s="26">
        <v>5.29</v>
      </c>
      <c r="O381" s="26">
        <v>2.2290000000000001</v>
      </c>
    </row>
    <row r="382" spans="1:15">
      <c r="A382" s="22" t="s">
        <v>1069</v>
      </c>
      <c r="B382" s="22" t="s">
        <v>1086</v>
      </c>
      <c r="C382" s="22" t="s">
        <v>1456</v>
      </c>
      <c r="D382" s="22" t="s">
        <v>907</v>
      </c>
      <c r="E382" s="26">
        <v>6.67</v>
      </c>
      <c r="F382" s="26">
        <v>4.2299999999999995</v>
      </c>
      <c r="G382" s="26">
        <f t="shared" si="15"/>
        <v>5.4499999999999993</v>
      </c>
      <c r="H382" s="26">
        <v>0</v>
      </c>
      <c r="I382" s="26">
        <v>0</v>
      </c>
      <c r="J382" s="26">
        <f t="shared" si="16"/>
        <v>0</v>
      </c>
      <c r="K382" s="26">
        <v>0</v>
      </c>
      <c r="L382" s="26">
        <v>0</v>
      </c>
      <c r="M382" s="26">
        <f t="shared" si="17"/>
        <v>0</v>
      </c>
      <c r="N382" s="26">
        <v>8.43</v>
      </c>
      <c r="O382" s="26">
        <v>2.2054999999999998</v>
      </c>
    </row>
    <row r="383" spans="1:15">
      <c r="A383" s="22" t="s">
        <v>1069</v>
      </c>
      <c r="B383" s="22" t="s">
        <v>1075</v>
      </c>
      <c r="C383" s="22" t="s">
        <v>1457</v>
      </c>
      <c r="D383" s="22" t="s">
        <v>705</v>
      </c>
      <c r="E383" s="26">
        <v>4.67</v>
      </c>
      <c r="F383" s="26">
        <v>4.2299999999999995</v>
      </c>
      <c r="G383" s="26">
        <f t="shared" si="15"/>
        <v>4.4499999999999993</v>
      </c>
      <c r="H383" s="26">
        <v>0</v>
      </c>
      <c r="I383" s="26">
        <v>0</v>
      </c>
      <c r="J383" s="26">
        <f t="shared" si="16"/>
        <v>0</v>
      </c>
      <c r="K383" s="26">
        <v>3.14</v>
      </c>
      <c r="L383" s="26">
        <v>3.4399999999999995</v>
      </c>
      <c r="M383" s="26">
        <f t="shared" si="17"/>
        <v>3.29</v>
      </c>
      <c r="N383" s="26">
        <v>5.9399999999999995</v>
      </c>
      <c r="O383" s="26">
        <v>2.2000000000000002</v>
      </c>
    </row>
    <row r="384" spans="1:15">
      <c r="A384" s="22" t="s">
        <v>1072</v>
      </c>
      <c r="B384" s="22" t="s">
        <v>1092</v>
      </c>
      <c r="C384" s="22" t="s">
        <v>1458</v>
      </c>
      <c r="D384" s="22" t="s">
        <v>965</v>
      </c>
      <c r="E384" s="26">
        <v>1.37</v>
      </c>
      <c r="F384" s="26">
        <v>2.0699999999999998</v>
      </c>
      <c r="G384" s="26">
        <f t="shared" si="15"/>
        <v>1.72</v>
      </c>
      <c r="H384" s="26">
        <v>0</v>
      </c>
      <c r="I384" s="26">
        <v>0</v>
      </c>
      <c r="J384" s="26">
        <f t="shared" si="16"/>
        <v>0</v>
      </c>
      <c r="K384" s="26">
        <v>5.44</v>
      </c>
      <c r="L384" s="26">
        <v>5.96</v>
      </c>
      <c r="M384" s="26">
        <f t="shared" si="17"/>
        <v>5.7</v>
      </c>
      <c r="N384" s="26">
        <v>9.1</v>
      </c>
      <c r="O384" s="26">
        <v>2.1950000000000003</v>
      </c>
    </row>
    <row r="385" spans="1:15">
      <c r="A385" s="22" t="s">
        <v>1069</v>
      </c>
      <c r="B385" s="22" t="s">
        <v>1089</v>
      </c>
      <c r="C385" s="22" t="s">
        <v>1459</v>
      </c>
      <c r="D385" s="22" t="s">
        <v>732</v>
      </c>
      <c r="E385" s="26">
        <v>8.16</v>
      </c>
      <c r="F385" s="26">
        <v>4.2299999999999995</v>
      </c>
      <c r="G385" s="26">
        <f t="shared" si="15"/>
        <v>6.1950000000000003</v>
      </c>
      <c r="H385" s="26">
        <v>0</v>
      </c>
      <c r="I385" s="26">
        <v>0</v>
      </c>
      <c r="J385" s="26">
        <f t="shared" si="16"/>
        <v>0</v>
      </c>
      <c r="K385" s="26">
        <v>0</v>
      </c>
      <c r="L385" s="26">
        <v>0</v>
      </c>
      <c r="M385" s="26">
        <f t="shared" si="17"/>
        <v>0</v>
      </c>
      <c r="N385" s="26">
        <v>6.24</v>
      </c>
      <c r="O385" s="26">
        <v>2.1727499999999997</v>
      </c>
    </row>
    <row r="386" spans="1:15">
      <c r="A386" s="22" t="s">
        <v>1069</v>
      </c>
      <c r="B386" s="22" t="s">
        <v>1075</v>
      </c>
      <c r="C386" s="22" t="s">
        <v>1460</v>
      </c>
      <c r="D386" s="22" t="s">
        <v>609</v>
      </c>
      <c r="E386" s="26">
        <v>9.31</v>
      </c>
      <c r="F386" s="26">
        <v>4.2299999999999995</v>
      </c>
      <c r="G386" s="26">
        <f t="shared" si="15"/>
        <v>6.77</v>
      </c>
      <c r="H386" s="26">
        <v>0</v>
      </c>
      <c r="I386" s="26">
        <v>0</v>
      </c>
      <c r="J386" s="26">
        <f t="shared" si="16"/>
        <v>0</v>
      </c>
      <c r="K386" s="26">
        <v>0</v>
      </c>
      <c r="L386" s="26">
        <v>0</v>
      </c>
      <c r="M386" s="26">
        <f t="shared" si="17"/>
        <v>0</v>
      </c>
      <c r="N386" s="26">
        <v>4.74</v>
      </c>
      <c r="O386" s="26">
        <v>2.1665000000000001</v>
      </c>
    </row>
    <row r="387" spans="1:15">
      <c r="A387" s="22" t="s">
        <v>1068</v>
      </c>
      <c r="B387" s="22" t="s">
        <v>1096</v>
      </c>
      <c r="C387" s="22" t="s">
        <v>1461</v>
      </c>
      <c r="D387" s="22" t="s">
        <v>695</v>
      </c>
      <c r="E387" s="26">
        <v>4.37</v>
      </c>
      <c r="F387" s="26">
        <v>8.2799999999999994</v>
      </c>
      <c r="G387" s="26">
        <f t="shared" ref="G387:G450" si="18">(E387*0.5)+(F387*0.5)</f>
        <v>6.3249999999999993</v>
      </c>
      <c r="H387" s="26">
        <v>0</v>
      </c>
      <c r="I387" s="26">
        <v>0</v>
      </c>
      <c r="J387" s="26">
        <f t="shared" ref="J387:J450" si="19">(H387*0.5)+(I387*0.5)</f>
        <v>0</v>
      </c>
      <c r="K387" s="26">
        <v>0</v>
      </c>
      <c r="L387" s="26">
        <v>0</v>
      </c>
      <c r="M387" s="26">
        <f t="shared" ref="M387:M450" si="20">(K387*0.5)+(L387*0.5)</f>
        <v>0</v>
      </c>
      <c r="N387" s="26">
        <v>5.84</v>
      </c>
      <c r="O387" s="26">
        <v>2.1652499999999995</v>
      </c>
    </row>
    <row r="388" spans="1:15">
      <c r="A388" s="22" t="s">
        <v>1069</v>
      </c>
      <c r="B388" s="22" t="s">
        <v>1086</v>
      </c>
      <c r="C388" s="22" t="s">
        <v>1462</v>
      </c>
      <c r="D388" s="22" t="s">
        <v>959</v>
      </c>
      <c r="E388" s="26">
        <v>5.8</v>
      </c>
      <c r="F388" s="26">
        <v>4.2299999999999995</v>
      </c>
      <c r="G388" s="26">
        <f t="shared" si="18"/>
        <v>5.0149999999999997</v>
      </c>
      <c r="H388" s="26">
        <v>0</v>
      </c>
      <c r="I388" s="26">
        <v>0</v>
      </c>
      <c r="J388" s="26">
        <f t="shared" si="19"/>
        <v>0</v>
      </c>
      <c r="K388" s="26">
        <v>0</v>
      </c>
      <c r="L388" s="26">
        <v>0</v>
      </c>
      <c r="M388" s="26">
        <f t="shared" si="20"/>
        <v>0</v>
      </c>
      <c r="N388" s="26">
        <v>9.06</v>
      </c>
      <c r="O388" s="26">
        <v>2.1597499999999998</v>
      </c>
    </row>
    <row r="389" spans="1:15">
      <c r="A389" s="22" t="s">
        <v>1068</v>
      </c>
      <c r="B389" s="22" t="s">
        <v>1078</v>
      </c>
      <c r="C389" s="22" t="s">
        <v>1463</v>
      </c>
      <c r="D389" s="22" t="s">
        <v>676</v>
      </c>
      <c r="E389" s="26">
        <v>3.24</v>
      </c>
      <c r="F389" s="26">
        <v>9.57</v>
      </c>
      <c r="G389" s="26">
        <f t="shared" si="18"/>
        <v>6.4050000000000002</v>
      </c>
      <c r="H389" s="26">
        <v>0</v>
      </c>
      <c r="I389" s="26">
        <v>0</v>
      </c>
      <c r="J389" s="26">
        <f t="shared" si="19"/>
        <v>0</v>
      </c>
      <c r="K389" s="26">
        <v>0</v>
      </c>
      <c r="L389" s="26">
        <v>0</v>
      </c>
      <c r="M389" s="26">
        <f t="shared" si="20"/>
        <v>0</v>
      </c>
      <c r="N389" s="26">
        <v>5.57</v>
      </c>
      <c r="O389" s="26">
        <v>2.1582499999999998</v>
      </c>
    </row>
    <row r="390" spans="1:15">
      <c r="A390" s="22" t="s">
        <v>1068</v>
      </c>
      <c r="B390" s="22" t="s">
        <v>1096</v>
      </c>
      <c r="C390" s="22" t="s">
        <v>1464</v>
      </c>
      <c r="D390" s="22" t="s">
        <v>610</v>
      </c>
      <c r="E390" s="26">
        <v>4.6899999999999995</v>
      </c>
      <c r="F390" s="26">
        <v>8.66</v>
      </c>
      <c r="G390" s="26">
        <f t="shared" si="18"/>
        <v>6.6749999999999998</v>
      </c>
      <c r="H390" s="26">
        <v>0</v>
      </c>
      <c r="I390" s="26">
        <v>0</v>
      </c>
      <c r="J390" s="26">
        <f t="shared" si="19"/>
        <v>0</v>
      </c>
      <c r="K390" s="26">
        <v>0</v>
      </c>
      <c r="L390" s="26">
        <v>0</v>
      </c>
      <c r="M390" s="26">
        <f t="shared" si="20"/>
        <v>0</v>
      </c>
      <c r="N390" s="26">
        <v>4.8</v>
      </c>
      <c r="O390" s="26">
        <v>2.1487500000000002</v>
      </c>
    </row>
    <row r="391" spans="1:15">
      <c r="A391" s="22" t="s">
        <v>1069</v>
      </c>
      <c r="B391" s="22" t="s">
        <v>1086</v>
      </c>
      <c r="C391" s="22" t="s">
        <v>1465</v>
      </c>
      <c r="D391" s="22" t="s">
        <v>920</v>
      </c>
      <c r="E391" s="26">
        <v>5.84</v>
      </c>
      <c r="F391" s="26">
        <v>4.2299999999999995</v>
      </c>
      <c r="G391" s="26">
        <f t="shared" si="18"/>
        <v>5.0350000000000001</v>
      </c>
      <c r="H391" s="26">
        <v>0</v>
      </c>
      <c r="I391" s="26">
        <v>0</v>
      </c>
      <c r="J391" s="26">
        <f t="shared" si="19"/>
        <v>0</v>
      </c>
      <c r="K391" s="26">
        <v>0</v>
      </c>
      <c r="L391" s="26">
        <v>0</v>
      </c>
      <c r="M391" s="26">
        <f t="shared" si="20"/>
        <v>0</v>
      </c>
      <c r="N391" s="26">
        <v>8.58</v>
      </c>
      <c r="O391" s="26">
        <v>2.1167500000000001</v>
      </c>
    </row>
    <row r="392" spans="1:15">
      <c r="A392" s="22" t="s">
        <v>1068</v>
      </c>
      <c r="B392" s="22" t="s">
        <v>1096</v>
      </c>
      <c r="C392" s="22" t="s">
        <v>1466</v>
      </c>
      <c r="D392" s="22" t="s">
        <v>691</v>
      </c>
      <c r="E392" s="26">
        <v>3.7199999999999998</v>
      </c>
      <c r="F392" s="26">
        <v>8.4599999999999991</v>
      </c>
      <c r="G392" s="26">
        <f t="shared" si="18"/>
        <v>6.09</v>
      </c>
      <c r="H392" s="26">
        <v>0</v>
      </c>
      <c r="I392" s="26">
        <v>0</v>
      </c>
      <c r="J392" s="26">
        <f t="shared" si="19"/>
        <v>0</v>
      </c>
      <c r="K392" s="26">
        <v>0</v>
      </c>
      <c r="L392" s="26">
        <v>0</v>
      </c>
      <c r="M392" s="26">
        <f t="shared" si="20"/>
        <v>0</v>
      </c>
      <c r="N392" s="26">
        <v>5.8</v>
      </c>
      <c r="O392" s="26">
        <v>2.1025</v>
      </c>
    </row>
    <row r="393" spans="1:15">
      <c r="A393" s="22" t="s">
        <v>1069</v>
      </c>
      <c r="B393" s="22" t="s">
        <v>1089</v>
      </c>
      <c r="C393" s="22" t="s">
        <v>1467</v>
      </c>
      <c r="D393" s="22" t="s">
        <v>591</v>
      </c>
      <c r="E393" s="26">
        <v>6.27</v>
      </c>
      <c r="F393" s="26">
        <v>3.1</v>
      </c>
      <c r="G393" s="26">
        <f t="shared" si="18"/>
        <v>4.6849999999999996</v>
      </c>
      <c r="H393" s="26">
        <v>0</v>
      </c>
      <c r="I393" s="26">
        <v>0</v>
      </c>
      <c r="J393" s="26">
        <f t="shared" si="19"/>
        <v>0</v>
      </c>
      <c r="K393" s="26">
        <v>3.14</v>
      </c>
      <c r="L393" s="26">
        <v>3.14</v>
      </c>
      <c r="M393" s="26">
        <f t="shared" si="20"/>
        <v>3.14</v>
      </c>
      <c r="N393" s="26">
        <v>4.5600000000000005</v>
      </c>
      <c r="O393" s="26">
        <v>2.0982500000000002</v>
      </c>
    </row>
    <row r="394" spans="1:15">
      <c r="A394" s="22" t="s">
        <v>1069</v>
      </c>
      <c r="B394" s="22" t="s">
        <v>1086</v>
      </c>
      <c r="C394" s="22" t="s">
        <v>1468</v>
      </c>
      <c r="D394" s="22" t="s">
        <v>630</v>
      </c>
      <c r="E394" s="26">
        <v>8.2999999999999989</v>
      </c>
      <c r="F394" s="26">
        <v>4.2299999999999995</v>
      </c>
      <c r="G394" s="26">
        <f t="shared" si="18"/>
        <v>6.2649999999999988</v>
      </c>
      <c r="H394" s="26">
        <v>0</v>
      </c>
      <c r="I394" s="26">
        <v>0</v>
      </c>
      <c r="J394" s="26">
        <f t="shared" si="19"/>
        <v>0</v>
      </c>
      <c r="K394" s="26">
        <v>0</v>
      </c>
      <c r="L394" s="26">
        <v>0</v>
      </c>
      <c r="M394" s="26">
        <f t="shared" si="20"/>
        <v>0</v>
      </c>
      <c r="N394" s="26">
        <v>5.07</v>
      </c>
      <c r="O394" s="26">
        <v>2.0732499999999998</v>
      </c>
    </row>
    <row r="395" spans="1:15">
      <c r="A395" s="22" t="s">
        <v>1069</v>
      </c>
      <c r="B395" s="22" t="s">
        <v>1086</v>
      </c>
      <c r="C395" s="22" t="s">
        <v>1469</v>
      </c>
      <c r="D395" s="22" t="s">
        <v>601</v>
      </c>
      <c r="E395" s="26">
        <v>8.56</v>
      </c>
      <c r="F395" s="26">
        <v>4.2299999999999995</v>
      </c>
      <c r="G395" s="26">
        <f t="shared" si="18"/>
        <v>6.3949999999999996</v>
      </c>
      <c r="H395" s="26">
        <v>0</v>
      </c>
      <c r="I395" s="26">
        <v>0</v>
      </c>
      <c r="J395" s="26">
        <f t="shared" si="19"/>
        <v>0</v>
      </c>
      <c r="K395" s="26">
        <v>0</v>
      </c>
      <c r="L395" s="26">
        <v>0</v>
      </c>
      <c r="M395" s="26">
        <f t="shared" si="20"/>
        <v>0</v>
      </c>
      <c r="N395" s="26">
        <v>4.6800000000000006</v>
      </c>
      <c r="O395" s="26">
        <v>2.0667499999999999</v>
      </c>
    </row>
    <row r="396" spans="1:15">
      <c r="A396" s="22" t="s">
        <v>1069</v>
      </c>
      <c r="B396" s="22" t="s">
        <v>1075</v>
      </c>
      <c r="C396" s="22" t="s">
        <v>1470</v>
      </c>
      <c r="D396" s="22" t="s">
        <v>490</v>
      </c>
      <c r="E396" s="26">
        <v>9.8699999999999992</v>
      </c>
      <c r="F396" s="26">
        <v>4.2299999999999995</v>
      </c>
      <c r="G396" s="26">
        <f t="shared" si="18"/>
        <v>7.0499999999999989</v>
      </c>
      <c r="H396" s="26">
        <v>0</v>
      </c>
      <c r="I396" s="26">
        <v>0</v>
      </c>
      <c r="J396" s="26">
        <f t="shared" si="19"/>
        <v>0</v>
      </c>
      <c r="K396" s="26">
        <v>0</v>
      </c>
      <c r="L396" s="26">
        <v>0</v>
      </c>
      <c r="M396" s="26">
        <f t="shared" si="20"/>
        <v>0</v>
      </c>
      <c r="N396" s="26">
        <v>2.94</v>
      </c>
      <c r="O396" s="26">
        <v>2.0564999999999998</v>
      </c>
    </row>
    <row r="397" spans="1:15">
      <c r="A397" s="22" t="s">
        <v>1069</v>
      </c>
      <c r="B397" s="22" t="s">
        <v>1075</v>
      </c>
      <c r="C397" s="22" t="s">
        <v>1471</v>
      </c>
      <c r="D397" s="22" t="s">
        <v>492</v>
      </c>
      <c r="E397" s="26">
        <v>9.75</v>
      </c>
      <c r="F397" s="26">
        <v>4.2299999999999995</v>
      </c>
      <c r="G397" s="26">
        <f t="shared" si="18"/>
        <v>6.99</v>
      </c>
      <c r="H397" s="26">
        <v>0</v>
      </c>
      <c r="I397" s="26">
        <v>0</v>
      </c>
      <c r="J397" s="26">
        <f t="shared" si="19"/>
        <v>0</v>
      </c>
      <c r="K397" s="26">
        <v>0</v>
      </c>
      <c r="L397" s="26">
        <v>0</v>
      </c>
      <c r="M397" s="26">
        <f t="shared" si="20"/>
        <v>0</v>
      </c>
      <c r="N397" s="26">
        <v>2.96</v>
      </c>
      <c r="O397" s="26">
        <v>2.0435000000000003</v>
      </c>
    </row>
    <row r="398" spans="1:15">
      <c r="A398" s="22" t="s">
        <v>1068</v>
      </c>
      <c r="B398" s="22" t="s">
        <v>1078</v>
      </c>
      <c r="C398" s="22" t="s">
        <v>1472</v>
      </c>
      <c r="D398" s="22" t="s">
        <v>730</v>
      </c>
      <c r="E398" s="26">
        <v>3.12</v>
      </c>
      <c r="F398" s="26">
        <v>8.1399999999999988</v>
      </c>
      <c r="G398" s="26">
        <f t="shared" si="18"/>
        <v>5.629999999999999</v>
      </c>
      <c r="H398" s="26">
        <v>0</v>
      </c>
      <c r="I398" s="26">
        <v>0</v>
      </c>
      <c r="J398" s="26">
        <f t="shared" si="19"/>
        <v>0</v>
      </c>
      <c r="K398" s="26">
        <v>0</v>
      </c>
      <c r="L398" s="26">
        <v>0</v>
      </c>
      <c r="M398" s="26">
        <f t="shared" si="20"/>
        <v>0</v>
      </c>
      <c r="N398" s="26">
        <v>6.22</v>
      </c>
      <c r="O398" s="26">
        <v>2.0294999999999996</v>
      </c>
    </row>
    <row r="399" spans="1:15">
      <c r="A399" s="22" t="s">
        <v>1069</v>
      </c>
      <c r="B399" s="22" t="s">
        <v>1086</v>
      </c>
      <c r="C399" s="22" t="s">
        <v>1473</v>
      </c>
      <c r="D399" s="22" t="s">
        <v>866</v>
      </c>
      <c r="E399" s="26">
        <v>5.5400000000000009</v>
      </c>
      <c r="F399" s="26">
        <v>4.2299999999999995</v>
      </c>
      <c r="G399" s="26">
        <f t="shared" si="18"/>
        <v>4.8849999999999998</v>
      </c>
      <c r="H399" s="26">
        <v>0</v>
      </c>
      <c r="I399" s="26">
        <v>0</v>
      </c>
      <c r="J399" s="26">
        <f t="shared" si="19"/>
        <v>0</v>
      </c>
      <c r="K399" s="26">
        <v>0</v>
      </c>
      <c r="L399" s="26">
        <v>0</v>
      </c>
      <c r="M399" s="26">
        <f t="shared" si="20"/>
        <v>0</v>
      </c>
      <c r="N399" s="26">
        <v>7.9300000000000006</v>
      </c>
      <c r="O399" s="26">
        <v>2.0142499999999997</v>
      </c>
    </row>
    <row r="400" spans="1:15">
      <c r="A400" s="22" t="s">
        <v>1070</v>
      </c>
      <c r="B400" s="22" t="s">
        <v>1095</v>
      </c>
      <c r="C400" s="22" t="s">
        <v>1474</v>
      </c>
      <c r="D400" s="22" t="s">
        <v>262</v>
      </c>
      <c r="E400" s="26">
        <v>1.06</v>
      </c>
      <c r="F400" s="26">
        <v>0.89999999999999991</v>
      </c>
      <c r="G400" s="26">
        <f t="shared" si="18"/>
        <v>0.98</v>
      </c>
      <c r="H400" s="26">
        <v>3.4200000000000004</v>
      </c>
      <c r="I400" s="26">
        <v>3.4799999999999995</v>
      </c>
      <c r="J400" s="26">
        <f t="shared" si="19"/>
        <v>3.45</v>
      </c>
      <c r="K400" s="26">
        <v>3.3600000000000003</v>
      </c>
      <c r="L400" s="26">
        <v>3.3800000000000003</v>
      </c>
      <c r="M400" s="26">
        <f t="shared" si="20"/>
        <v>3.37</v>
      </c>
      <c r="N400" s="26">
        <v>0.56000000000000005</v>
      </c>
      <c r="O400" s="26">
        <v>2.0140000000000002</v>
      </c>
    </row>
    <row r="401" spans="1:15">
      <c r="A401" s="22" t="s">
        <v>1069</v>
      </c>
      <c r="B401" s="22" t="s">
        <v>1086</v>
      </c>
      <c r="C401" s="22" t="s">
        <v>1475</v>
      </c>
      <c r="D401" s="22" t="s">
        <v>674</v>
      </c>
      <c r="E401" s="26">
        <v>7.17</v>
      </c>
      <c r="F401" s="26">
        <v>4.2299999999999995</v>
      </c>
      <c r="G401" s="26">
        <f t="shared" si="18"/>
        <v>5.6999999999999993</v>
      </c>
      <c r="H401" s="26">
        <v>0</v>
      </c>
      <c r="I401" s="26">
        <v>0</v>
      </c>
      <c r="J401" s="26">
        <f t="shared" si="19"/>
        <v>0</v>
      </c>
      <c r="K401" s="26">
        <v>0</v>
      </c>
      <c r="L401" s="26">
        <v>0</v>
      </c>
      <c r="M401" s="26">
        <f t="shared" si="20"/>
        <v>0</v>
      </c>
      <c r="N401" s="26">
        <v>5.53</v>
      </c>
      <c r="O401" s="26">
        <v>1.9779999999999998</v>
      </c>
    </row>
    <row r="402" spans="1:15">
      <c r="A402" s="22" t="s">
        <v>1069</v>
      </c>
      <c r="B402" s="22" t="s">
        <v>1086</v>
      </c>
      <c r="C402" s="22" t="s">
        <v>1476</v>
      </c>
      <c r="D402" s="22" t="s">
        <v>931</v>
      </c>
      <c r="E402" s="26">
        <v>0</v>
      </c>
      <c r="F402" s="26">
        <v>4.2299999999999995</v>
      </c>
      <c r="G402" s="26">
        <f t="shared" si="18"/>
        <v>2.1149999999999998</v>
      </c>
      <c r="H402" s="26">
        <v>0</v>
      </c>
      <c r="I402" s="26">
        <v>0</v>
      </c>
      <c r="J402" s="26">
        <f t="shared" si="19"/>
        <v>0</v>
      </c>
      <c r="K402" s="26">
        <v>3.54</v>
      </c>
      <c r="L402" s="26">
        <v>3.85</v>
      </c>
      <c r="M402" s="26">
        <f t="shared" si="20"/>
        <v>3.6950000000000003</v>
      </c>
      <c r="N402" s="26">
        <v>8.6999999999999993</v>
      </c>
      <c r="O402" s="26">
        <v>1.9530000000000001</v>
      </c>
    </row>
    <row r="403" spans="1:15">
      <c r="A403" s="22" t="s">
        <v>1069</v>
      </c>
      <c r="B403" s="22" t="s">
        <v>1086</v>
      </c>
      <c r="C403" s="22" t="s">
        <v>1477</v>
      </c>
      <c r="D403" s="22" t="s">
        <v>882</v>
      </c>
      <c r="E403" s="26">
        <v>4.83</v>
      </c>
      <c r="F403" s="26">
        <v>4.2299999999999995</v>
      </c>
      <c r="G403" s="26">
        <f t="shared" si="18"/>
        <v>4.5299999999999994</v>
      </c>
      <c r="H403" s="26">
        <v>0</v>
      </c>
      <c r="I403" s="26">
        <v>0</v>
      </c>
      <c r="J403" s="26">
        <f t="shared" si="19"/>
        <v>0</v>
      </c>
      <c r="K403" s="26">
        <v>0</v>
      </c>
      <c r="L403" s="26">
        <v>0</v>
      </c>
      <c r="M403" s="26">
        <f t="shared" si="20"/>
        <v>0</v>
      </c>
      <c r="N403" s="26">
        <v>8.1499999999999986</v>
      </c>
      <c r="O403" s="26">
        <v>1.9474999999999998</v>
      </c>
    </row>
    <row r="404" spans="1:15">
      <c r="A404" s="22" t="s">
        <v>1069</v>
      </c>
      <c r="B404" s="22" t="s">
        <v>1086</v>
      </c>
      <c r="C404" s="22" t="s">
        <v>1478</v>
      </c>
      <c r="D404" s="22" t="s">
        <v>856</v>
      </c>
      <c r="E404" s="26">
        <v>4.93</v>
      </c>
      <c r="F404" s="26">
        <v>4.2299999999999995</v>
      </c>
      <c r="G404" s="26">
        <f t="shared" si="18"/>
        <v>4.58</v>
      </c>
      <c r="H404" s="26">
        <v>0</v>
      </c>
      <c r="I404" s="26">
        <v>0</v>
      </c>
      <c r="J404" s="26">
        <f t="shared" si="19"/>
        <v>0</v>
      </c>
      <c r="K404" s="26">
        <v>0</v>
      </c>
      <c r="L404" s="26">
        <v>0</v>
      </c>
      <c r="M404" s="26">
        <f t="shared" si="20"/>
        <v>0</v>
      </c>
      <c r="N404" s="26">
        <v>7.76</v>
      </c>
      <c r="O404" s="26">
        <v>1.921</v>
      </c>
    </row>
    <row r="405" spans="1:15">
      <c r="A405" s="22" t="s">
        <v>1069</v>
      </c>
      <c r="B405" s="22" t="s">
        <v>1086</v>
      </c>
      <c r="C405" s="22" t="s">
        <v>1211</v>
      </c>
      <c r="D405" s="22" t="s">
        <v>76</v>
      </c>
      <c r="E405" s="26">
        <v>3.16</v>
      </c>
      <c r="F405" s="26">
        <v>4.2299999999999995</v>
      </c>
      <c r="G405" s="26">
        <f t="shared" si="18"/>
        <v>3.6949999999999998</v>
      </c>
      <c r="H405" s="26">
        <v>0</v>
      </c>
      <c r="I405" s="26">
        <v>0</v>
      </c>
      <c r="J405" s="26">
        <f t="shared" si="19"/>
        <v>0</v>
      </c>
      <c r="K405" s="26">
        <v>0</v>
      </c>
      <c r="L405" s="26">
        <v>0</v>
      </c>
      <c r="M405" s="26">
        <f t="shared" si="20"/>
        <v>0</v>
      </c>
      <c r="N405" s="26">
        <v>9.9499999999999993</v>
      </c>
      <c r="O405" s="26">
        <v>1.91875</v>
      </c>
    </row>
    <row r="406" spans="1:15">
      <c r="A406" s="22" t="s">
        <v>1069</v>
      </c>
      <c r="B406" s="22" t="s">
        <v>1089</v>
      </c>
      <c r="C406" s="22" t="s">
        <v>1479</v>
      </c>
      <c r="D406" s="22" t="s">
        <v>408</v>
      </c>
      <c r="E406" s="26">
        <v>9.4499999999999993</v>
      </c>
      <c r="F406" s="26">
        <v>4.2299999999999995</v>
      </c>
      <c r="G406" s="26">
        <f t="shared" si="18"/>
        <v>6.84</v>
      </c>
      <c r="H406" s="26">
        <v>0</v>
      </c>
      <c r="I406" s="26">
        <v>0</v>
      </c>
      <c r="J406" s="26">
        <f t="shared" si="19"/>
        <v>0</v>
      </c>
      <c r="K406" s="26">
        <v>0</v>
      </c>
      <c r="L406" s="26">
        <v>0</v>
      </c>
      <c r="M406" s="26">
        <f t="shared" si="20"/>
        <v>0</v>
      </c>
      <c r="N406" s="26">
        <v>1.96</v>
      </c>
      <c r="O406" s="26">
        <v>1.9060000000000001</v>
      </c>
    </row>
    <row r="407" spans="1:15">
      <c r="A407" s="22" t="s">
        <v>1069</v>
      </c>
      <c r="B407" s="22" t="s">
        <v>1086</v>
      </c>
      <c r="C407" s="22" t="s">
        <v>1480</v>
      </c>
      <c r="D407" s="22" t="s">
        <v>567</v>
      </c>
      <c r="E407" s="26">
        <v>7.52</v>
      </c>
      <c r="F407" s="26">
        <v>4.2299999999999995</v>
      </c>
      <c r="G407" s="26">
        <f t="shared" si="18"/>
        <v>5.875</v>
      </c>
      <c r="H407" s="26">
        <v>0</v>
      </c>
      <c r="I407" s="26">
        <v>0</v>
      </c>
      <c r="J407" s="26">
        <f t="shared" si="19"/>
        <v>0</v>
      </c>
      <c r="K407" s="26">
        <v>0</v>
      </c>
      <c r="L407" s="26">
        <v>0</v>
      </c>
      <c r="M407" s="26">
        <f t="shared" si="20"/>
        <v>0</v>
      </c>
      <c r="N407" s="26">
        <v>4.2299999999999995</v>
      </c>
      <c r="O407" s="26">
        <v>1.89175</v>
      </c>
    </row>
    <row r="408" spans="1:15">
      <c r="A408" s="22" t="s">
        <v>1069</v>
      </c>
      <c r="B408" s="22" t="s">
        <v>1089</v>
      </c>
      <c r="C408" s="22" t="s">
        <v>1481</v>
      </c>
      <c r="D408" s="22" t="s">
        <v>547</v>
      </c>
      <c r="E408" s="26">
        <v>7.7200000000000006</v>
      </c>
      <c r="F408" s="26">
        <v>4.2299999999999995</v>
      </c>
      <c r="G408" s="26">
        <f t="shared" si="18"/>
        <v>5.9749999999999996</v>
      </c>
      <c r="H408" s="26">
        <v>0</v>
      </c>
      <c r="I408" s="26">
        <v>0</v>
      </c>
      <c r="J408" s="26">
        <f t="shared" si="19"/>
        <v>0</v>
      </c>
      <c r="K408" s="26">
        <v>0</v>
      </c>
      <c r="L408" s="26">
        <v>0</v>
      </c>
      <c r="M408" s="26">
        <f t="shared" si="20"/>
        <v>0</v>
      </c>
      <c r="N408" s="26">
        <v>3.91</v>
      </c>
      <c r="O408" s="26">
        <v>1.8847499999999999</v>
      </c>
    </row>
    <row r="409" spans="1:15">
      <c r="A409" s="22" t="s">
        <v>1069</v>
      </c>
      <c r="B409" s="22" t="s">
        <v>1075</v>
      </c>
      <c r="C409" s="22" t="s">
        <v>1482</v>
      </c>
      <c r="D409" s="22" t="s">
        <v>283</v>
      </c>
      <c r="E409" s="26">
        <v>9.9700000000000006</v>
      </c>
      <c r="F409" s="26">
        <v>4.2299999999999995</v>
      </c>
      <c r="G409" s="26">
        <f t="shared" si="18"/>
        <v>7.1</v>
      </c>
      <c r="H409" s="26">
        <v>0</v>
      </c>
      <c r="I409" s="26">
        <v>0</v>
      </c>
      <c r="J409" s="26">
        <f t="shared" si="19"/>
        <v>0</v>
      </c>
      <c r="K409" s="26">
        <v>0</v>
      </c>
      <c r="L409" s="26">
        <v>0</v>
      </c>
      <c r="M409" s="26">
        <f t="shared" si="20"/>
        <v>0</v>
      </c>
      <c r="N409" s="26">
        <v>0.77</v>
      </c>
      <c r="O409" s="26">
        <v>1.8519999999999999</v>
      </c>
    </row>
    <row r="410" spans="1:15">
      <c r="A410" s="22" t="s">
        <v>1069</v>
      </c>
      <c r="B410" s="22" t="s">
        <v>1086</v>
      </c>
      <c r="C410" s="22" t="s">
        <v>1483</v>
      </c>
      <c r="D410" s="22" t="s">
        <v>939</v>
      </c>
      <c r="E410" s="26">
        <v>3.46</v>
      </c>
      <c r="F410" s="26">
        <v>4.2299999999999995</v>
      </c>
      <c r="G410" s="26">
        <f t="shared" si="18"/>
        <v>3.8449999999999998</v>
      </c>
      <c r="H410" s="26">
        <v>0</v>
      </c>
      <c r="I410" s="26">
        <v>0</v>
      </c>
      <c r="J410" s="26">
        <f t="shared" si="19"/>
        <v>0</v>
      </c>
      <c r="K410" s="26">
        <v>0</v>
      </c>
      <c r="L410" s="26">
        <v>0</v>
      </c>
      <c r="M410" s="26">
        <f t="shared" si="20"/>
        <v>0</v>
      </c>
      <c r="N410" s="26">
        <v>8.82</v>
      </c>
      <c r="O410" s="26">
        <v>1.8432499999999998</v>
      </c>
    </row>
    <row r="411" spans="1:15">
      <c r="A411" s="22" t="s">
        <v>1072</v>
      </c>
      <c r="B411" s="22" t="s">
        <v>1091</v>
      </c>
      <c r="C411" s="22" t="s">
        <v>1484</v>
      </c>
      <c r="D411" s="22" t="s">
        <v>899</v>
      </c>
      <c r="E411" s="26">
        <v>0.89999999999999991</v>
      </c>
      <c r="F411" s="26">
        <v>1.25</v>
      </c>
      <c r="G411" s="26">
        <f t="shared" si="18"/>
        <v>1.075</v>
      </c>
      <c r="H411" s="26">
        <v>0</v>
      </c>
      <c r="I411" s="26">
        <v>0</v>
      </c>
      <c r="J411" s="26">
        <f t="shared" si="19"/>
        <v>0</v>
      </c>
      <c r="K411" s="26">
        <v>4.71</v>
      </c>
      <c r="L411" s="26">
        <v>5</v>
      </c>
      <c r="M411" s="26">
        <f t="shared" si="20"/>
        <v>4.8550000000000004</v>
      </c>
      <c r="N411" s="26">
        <v>8.35</v>
      </c>
      <c r="O411" s="26">
        <v>1.8320000000000001</v>
      </c>
    </row>
    <row r="412" spans="1:15">
      <c r="A412" s="22" t="s">
        <v>1071</v>
      </c>
      <c r="B412" s="22" t="s">
        <v>1087</v>
      </c>
      <c r="C412" s="22" t="s">
        <v>1485</v>
      </c>
      <c r="D412" s="22" t="s">
        <v>615</v>
      </c>
      <c r="E412" s="26">
        <v>2.7800000000000002</v>
      </c>
      <c r="F412" s="26">
        <v>7.98</v>
      </c>
      <c r="G412" s="26">
        <f t="shared" si="18"/>
        <v>5.3800000000000008</v>
      </c>
      <c r="H412" s="26">
        <v>0</v>
      </c>
      <c r="I412" s="26">
        <v>0</v>
      </c>
      <c r="J412" s="26">
        <f t="shared" si="19"/>
        <v>0</v>
      </c>
      <c r="K412" s="26">
        <v>0</v>
      </c>
      <c r="L412" s="26">
        <v>0</v>
      </c>
      <c r="M412" s="26">
        <f t="shared" si="20"/>
        <v>0</v>
      </c>
      <c r="N412" s="26">
        <v>4.8599999999999994</v>
      </c>
      <c r="O412" s="26">
        <v>1.8310000000000002</v>
      </c>
    </row>
    <row r="413" spans="1:15">
      <c r="A413" s="22" t="s">
        <v>1069</v>
      </c>
      <c r="B413" s="22" t="s">
        <v>1075</v>
      </c>
      <c r="C413" s="22" t="s">
        <v>1486</v>
      </c>
      <c r="D413" s="22" t="s">
        <v>838</v>
      </c>
      <c r="E413" s="26">
        <v>4.3899999999999997</v>
      </c>
      <c r="F413" s="26">
        <v>4.2299999999999995</v>
      </c>
      <c r="G413" s="26">
        <f t="shared" si="18"/>
        <v>4.3099999999999996</v>
      </c>
      <c r="H413" s="26">
        <v>0</v>
      </c>
      <c r="I413" s="26">
        <v>0</v>
      </c>
      <c r="J413" s="26">
        <f t="shared" si="19"/>
        <v>0</v>
      </c>
      <c r="K413" s="26">
        <v>0</v>
      </c>
      <c r="L413" s="26">
        <v>0</v>
      </c>
      <c r="M413" s="26">
        <f t="shared" si="20"/>
        <v>0</v>
      </c>
      <c r="N413" s="26">
        <v>7.52</v>
      </c>
      <c r="O413" s="26">
        <v>1.8294999999999999</v>
      </c>
    </row>
    <row r="414" spans="1:15">
      <c r="A414" s="22" t="s">
        <v>1069</v>
      </c>
      <c r="B414" s="22" t="s">
        <v>1075</v>
      </c>
      <c r="C414" s="22" t="s">
        <v>1487</v>
      </c>
      <c r="D414" s="22" t="s">
        <v>209</v>
      </c>
      <c r="E414" s="26">
        <v>10</v>
      </c>
      <c r="F414" s="26">
        <v>4.2299999999999995</v>
      </c>
      <c r="G414" s="26">
        <f t="shared" si="18"/>
        <v>7.1150000000000002</v>
      </c>
      <c r="H414" s="26">
        <v>0</v>
      </c>
      <c r="I414" s="26">
        <v>0</v>
      </c>
      <c r="J414" s="26">
        <f t="shared" si="19"/>
        <v>0</v>
      </c>
      <c r="K414" s="26">
        <v>0</v>
      </c>
      <c r="L414" s="26">
        <v>0</v>
      </c>
      <c r="M414" s="26">
        <f t="shared" si="20"/>
        <v>0</v>
      </c>
      <c r="N414" s="26">
        <v>0.14000000000000001</v>
      </c>
      <c r="O414" s="26">
        <v>1.7927500000000003</v>
      </c>
    </row>
    <row r="415" spans="1:15">
      <c r="A415" s="22" t="s">
        <v>1069</v>
      </c>
      <c r="B415" s="22" t="s">
        <v>1075</v>
      </c>
      <c r="C415" s="22" t="s">
        <v>1266</v>
      </c>
      <c r="D415" s="22" t="s">
        <v>267</v>
      </c>
      <c r="E415" s="26">
        <v>9.61</v>
      </c>
      <c r="F415" s="26">
        <v>4.2299999999999995</v>
      </c>
      <c r="G415" s="26">
        <f t="shared" si="18"/>
        <v>6.92</v>
      </c>
      <c r="H415" s="26">
        <v>0</v>
      </c>
      <c r="I415" s="26">
        <v>0</v>
      </c>
      <c r="J415" s="26">
        <f t="shared" si="19"/>
        <v>0</v>
      </c>
      <c r="K415" s="26">
        <v>0</v>
      </c>
      <c r="L415" s="26">
        <v>0</v>
      </c>
      <c r="M415" s="26">
        <f t="shared" si="20"/>
        <v>0</v>
      </c>
      <c r="N415" s="26">
        <v>0.62</v>
      </c>
      <c r="O415" s="26">
        <v>1.7920000000000003</v>
      </c>
    </row>
    <row r="416" spans="1:15">
      <c r="A416" s="22" t="s">
        <v>1069</v>
      </c>
      <c r="B416" s="22" t="s">
        <v>1075</v>
      </c>
      <c r="C416" s="22" t="s">
        <v>1488</v>
      </c>
      <c r="D416" s="22" t="s">
        <v>211</v>
      </c>
      <c r="E416" s="26">
        <v>9.9499999999999993</v>
      </c>
      <c r="F416" s="26">
        <v>4.2299999999999995</v>
      </c>
      <c r="G416" s="26">
        <f t="shared" si="18"/>
        <v>7.09</v>
      </c>
      <c r="H416" s="26">
        <v>0</v>
      </c>
      <c r="I416" s="26">
        <v>0</v>
      </c>
      <c r="J416" s="26">
        <f t="shared" si="19"/>
        <v>0</v>
      </c>
      <c r="K416" s="26">
        <v>0</v>
      </c>
      <c r="L416" s="26">
        <v>0</v>
      </c>
      <c r="M416" s="26">
        <f t="shared" si="20"/>
        <v>0</v>
      </c>
      <c r="N416" s="26">
        <v>0.16</v>
      </c>
      <c r="O416" s="26">
        <v>1.7885000000000002</v>
      </c>
    </row>
    <row r="417" spans="1:15">
      <c r="A417" s="22" t="s">
        <v>1072</v>
      </c>
      <c r="B417" s="22" t="s">
        <v>1091</v>
      </c>
      <c r="C417" s="22" t="s">
        <v>1489</v>
      </c>
      <c r="D417" s="22" t="s">
        <v>935</v>
      </c>
      <c r="E417" s="26">
        <v>1.31</v>
      </c>
      <c r="F417" s="26">
        <v>1.79</v>
      </c>
      <c r="G417" s="26">
        <f t="shared" si="18"/>
        <v>1.55</v>
      </c>
      <c r="H417" s="26">
        <v>0</v>
      </c>
      <c r="I417" s="26">
        <v>0</v>
      </c>
      <c r="J417" s="26">
        <f t="shared" si="19"/>
        <v>0</v>
      </c>
      <c r="K417" s="26">
        <v>3.4000000000000004</v>
      </c>
      <c r="L417" s="26">
        <v>3.54</v>
      </c>
      <c r="M417" s="26">
        <f t="shared" si="20"/>
        <v>3.47</v>
      </c>
      <c r="N417" s="26">
        <v>8.76</v>
      </c>
      <c r="O417" s="26">
        <v>1.784</v>
      </c>
    </row>
    <row r="418" spans="1:15">
      <c r="A418" s="22" t="s">
        <v>1068</v>
      </c>
      <c r="B418" s="22" t="s">
        <v>1096</v>
      </c>
      <c r="C418" s="22" t="s">
        <v>1490</v>
      </c>
      <c r="D418" s="22" t="s">
        <v>504</v>
      </c>
      <c r="E418" s="26">
        <v>3.4000000000000004</v>
      </c>
      <c r="F418" s="26">
        <v>8.24</v>
      </c>
      <c r="G418" s="26">
        <f t="shared" si="18"/>
        <v>5.82</v>
      </c>
      <c r="H418" s="26">
        <v>0</v>
      </c>
      <c r="I418" s="26">
        <v>0</v>
      </c>
      <c r="J418" s="26">
        <f t="shared" si="19"/>
        <v>0</v>
      </c>
      <c r="K418" s="26">
        <v>0</v>
      </c>
      <c r="L418" s="26">
        <v>0</v>
      </c>
      <c r="M418" s="26">
        <f t="shared" si="20"/>
        <v>0</v>
      </c>
      <c r="N418" s="26">
        <v>3.14</v>
      </c>
      <c r="O418" s="26">
        <v>1.7690000000000001</v>
      </c>
    </row>
    <row r="419" spans="1:15">
      <c r="A419" s="22" t="s">
        <v>1070</v>
      </c>
      <c r="B419" s="22" t="s">
        <v>1082</v>
      </c>
      <c r="C419" s="22" t="s">
        <v>1491</v>
      </c>
      <c r="D419" s="22" t="s">
        <v>952</v>
      </c>
      <c r="E419" s="26">
        <v>3.99</v>
      </c>
      <c r="F419" s="26">
        <v>2.9</v>
      </c>
      <c r="G419" s="26">
        <f t="shared" si="18"/>
        <v>3.4450000000000003</v>
      </c>
      <c r="H419" s="26">
        <v>0</v>
      </c>
      <c r="I419" s="26">
        <v>0</v>
      </c>
      <c r="J419" s="26">
        <f t="shared" si="19"/>
        <v>0</v>
      </c>
      <c r="K419" s="26">
        <v>0</v>
      </c>
      <c r="L419" s="26">
        <v>0</v>
      </c>
      <c r="M419" s="26">
        <f t="shared" si="20"/>
        <v>0</v>
      </c>
      <c r="N419" s="26">
        <v>8.9600000000000009</v>
      </c>
      <c r="O419" s="26">
        <v>1.7572500000000002</v>
      </c>
    </row>
    <row r="420" spans="1:15">
      <c r="A420" s="22" t="s">
        <v>1070</v>
      </c>
      <c r="B420" s="22" t="s">
        <v>1077</v>
      </c>
      <c r="C420" s="22" t="s">
        <v>1492</v>
      </c>
      <c r="D420" s="22" t="s">
        <v>207</v>
      </c>
      <c r="E420" s="26">
        <v>2.21</v>
      </c>
      <c r="F420" s="26">
        <v>1.6700000000000002</v>
      </c>
      <c r="G420" s="26">
        <f t="shared" si="18"/>
        <v>1.94</v>
      </c>
      <c r="H420" s="26">
        <v>3.7199999999999998</v>
      </c>
      <c r="I420" s="26">
        <v>3.46</v>
      </c>
      <c r="J420" s="26">
        <f t="shared" si="19"/>
        <v>3.59</v>
      </c>
      <c r="K420" s="26">
        <v>0</v>
      </c>
      <c r="L420" s="26">
        <v>0</v>
      </c>
      <c r="M420" s="26">
        <f t="shared" si="20"/>
        <v>0</v>
      </c>
      <c r="N420" s="26">
        <v>0.12</v>
      </c>
      <c r="O420" s="26">
        <v>1.7535000000000001</v>
      </c>
    </row>
    <row r="421" spans="1:15">
      <c r="A421" s="22" t="s">
        <v>1069</v>
      </c>
      <c r="B421" s="22" t="s">
        <v>1089</v>
      </c>
      <c r="C421" s="22" t="s">
        <v>1493</v>
      </c>
      <c r="D421" s="22" t="s">
        <v>169</v>
      </c>
      <c r="E421" s="26">
        <v>9.77</v>
      </c>
      <c r="F421" s="26">
        <v>4.2299999999999995</v>
      </c>
      <c r="G421" s="26">
        <f t="shared" si="18"/>
        <v>7</v>
      </c>
      <c r="H421" s="26">
        <v>0</v>
      </c>
      <c r="I421" s="26">
        <v>0</v>
      </c>
      <c r="J421" s="26">
        <f t="shared" si="19"/>
        <v>0</v>
      </c>
      <c r="K421" s="26">
        <v>0</v>
      </c>
      <c r="L421" s="26">
        <v>0</v>
      </c>
      <c r="M421" s="26">
        <f t="shared" si="20"/>
        <v>0</v>
      </c>
      <c r="N421" s="26">
        <v>0</v>
      </c>
      <c r="O421" s="26">
        <v>1.75</v>
      </c>
    </row>
    <row r="422" spans="1:15">
      <c r="A422" s="22" t="s">
        <v>1069</v>
      </c>
      <c r="B422" s="22" t="s">
        <v>1086</v>
      </c>
      <c r="C422" s="22" t="s">
        <v>1494</v>
      </c>
      <c r="D422" s="22" t="s">
        <v>645</v>
      </c>
      <c r="E422" s="26">
        <v>5.58</v>
      </c>
      <c r="F422" s="26">
        <v>4.2299999999999995</v>
      </c>
      <c r="G422" s="26">
        <f t="shared" si="18"/>
        <v>4.9049999999999994</v>
      </c>
      <c r="H422" s="26">
        <v>0</v>
      </c>
      <c r="I422" s="26">
        <v>0</v>
      </c>
      <c r="J422" s="26">
        <f t="shared" si="19"/>
        <v>0</v>
      </c>
      <c r="K422" s="26">
        <v>0</v>
      </c>
      <c r="L422" s="26">
        <v>0</v>
      </c>
      <c r="M422" s="26">
        <f t="shared" si="20"/>
        <v>0</v>
      </c>
      <c r="N422" s="26">
        <v>5.21</v>
      </c>
      <c r="O422" s="26">
        <v>1.74725</v>
      </c>
    </row>
    <row r="423" spans="1:15">
      <c r="A423" s="22" t="s">
        <v>1072</v>
      </c>
      <c r="B423" s="22" t="s">
        <v>1091</v>
      </c>
      <c r="C423" s="22" t="s">
        <v>1495</v>
      </c>
      <c r="D423" s="22" t="s">
        <v>851</v>
      </c>
      <c r="E423" s="26">
        <v>1.43</v>
      </c>
      <c r="F423" s="26">
        <v>1.6300000000000001</v>
      </c>
      <c r="G423" s="26">
        <f t="shared" si="18"/>
        <v>1.53</v>
      </c>
      <c r="H423" s="26">
        <v>0</v>
      </c>
      <c r="I423" s="26">
        <v>0</v>
      </c>
      <c r="J423" s="26">
        <f t="shared" si="19"/>
        <v>0</v>
      </c>
      <c r="K423" s="26">
        <v>3.81</v>
      </c>
      <c r="L423" s="26">
        <v>4.0500000000000007</v>
      </c>
      <c r="M423" s="26">
        <f t="shared" si="20"/>
        <v>3.9300000000000006</v>
      </c>
      <c r="N423" s="26">
        <v>7.7</v>
      </c>
      <c r="O423" s="26">
        <v>1.7420000000000002</v>
      </c>
    </row>
    <row r="424" spans="1:15">
      <c r="A424" s="22" t="s">
        <v>1069</v>
      </c>
      <c r="B424" s="22" t="s">
        <v>1086</v>
      </c>
      <c r="C424" s="22" t="s">
        <v>1496</v>
      </c>
      <c r="D424" s="22" t="s">
        <v>184</v>
      </c>
      <c r="E424" s="26">
        <v>9.57</v>
      </c>
      <c r="F424" s="26">
        <v>4.2299999999999995</v>
      </c>
      <c r="G424" s="26">
        <f t="shared" si="18"/>
        <v>6.9</v>
      </c>
      <c r="H424" s="26">
        <v>0</v>
      </c>
      <c r="I424" s="26">
        <v>0</v>
      </c>
      <c r="J424" s="26">
        <f t="shared" si="19"/>
        <v>0</v>
      </c>
      <c r="K424" s="26">
        <v>0</v>
      </c>
      <c r="L424" s="26">
        <v>0</v>
      </c>
      <c r="M424" s="26">
        <f t="shared" si="20"/>
        <v>0</v>
      </c>
      <c r="N424" s="26">
        <v>0.06</v>
      </c>
      <c r="O424" s="26">
        <v>1.7309999999999999</v>
      </c>
    </row>
    <row r="425" spans="1:15">
      <c r="A425" s="22" t="s">
        <v>1071</v>
      </c>
      <c r="B425" s="22" t="s">
        <v>1088</v>
      </c>
      <c r="C425" s="22" t="s">
        <v>1497</v>
      </c>
      <c r="D425" s="22" t="s">
        <v>551</v>
      </c>
      <c r="E425" s="26">
        <v>3.3800000000000003</v>
      </c>
      <c r="F425" s="26">
        <v>2.92</v>
      </c>
      <c r="G425" s="26">
        <f t="shared" si="18"/>
        <v>3.1500000000000004</v>
      </c>
      <c r="H425" s="26">
        <v>0</v>
      </c>
      <c r="I425" s="26">
        <v>0</v>
      </c>
      <c r="J425" s="26">
        <f t="shared" si="19"/>
        <v>0</v>
      </c>
      <c r="K425" s="26">
        <v>3.4000000000000004</v>
      </c>
      <c r="L425" s="26">
        <v>3.4200000000000004</v>
      </c>
      <c r="M425" s="26">
        <f t="shared" si="20"/>
        <v>3.41</v>
      </c>
      <c r="N425" s="26">
        <v>3.95</v>
      </c>
      <c r="O425" s="26">
        <v>1.6940000000000002</v>
      </c>
    </row>
    <row r="426" spans="1:15">
      <c r="A426" s="22" t="s">
        <v>1069</v>
      </c>
      <c r="B426" s="22" t="s">
        <v>1089</v>
      </c>
      <c r="C426" s="22" t="s">
        <v>1498</v>
      </c>
      <c r="D426" s="22" t="s">
        <v>250</v>
      </c>
      <c r="E426" s="26">
        <v>8.85</v>
      </c>
      <c r="F426" s="26">
        <v>4.2299999999999995</v>
      </c>
      <c r="G426" s="26">
        <f t="shared" si="18"/>
        <v>6.5399999999999991</v>
      </c>
      <c r="H426" s="26">
        <v>0</v>
      </c>
      <c r="I426" s="26">
        <v>0</v>
      </c>
      <c r="J426" s="26">
        <f t="shared" si="19"/>
        <v>0</v>
      </c>
      <c r="K426" s="26">
        <v>0</v>
      </c>
      <c r="L426" s="26">
        <v>0</v>
      </c>
      <c r="M426" s="26">
        <f t="shared" si="20"/>
        <v>0</v>
      </c>
      <c r="N426" s="26">
        <v>0.45999999999999996</v>
      </c>
      <c r="O426" s="26">
        <v>1.6809999999999998</v>
      </c>
    </row>
    <row r="427" spans="1:15">
      <c r="A427" s="22" t="s">
        <v>1069</v>
      </c>
      <c r="B427" s="22" t="s">
        <v>1089</v>
      </c>
      <c r="C427" s="22" t="s">
        <v>1499</v>
      </c>
      <c r="D427" s="22" t="s">
        <v>414</v>
      </c>
      <c r="E427" s="26">
        <v>7.33</v>
      </c>
      <c r="F427" s="26">
        <v>4.2299999999999995</v>
      </c>
      <c r="G427" s="26">
        <f t="shared" si="18"/>
        <v>5.7799999999999994</v>
      </c>
      <c r="H427" s="26">
        <v>0</v>
      </c>
      <c r="I427" s="26">
        <v>0</v>
      </c>
      <c r="J427" s="26">
        <f t="shared" si="19"/>
        <v>0</v>
      </c>
      <c r="K427" s="26">
        <v>0</v>
      </c>
      <c r="L427" s="26">
        <v>0</v>
      </c>
      <c r="M427" s="26">
        <f t="shared" si="20"/>
        <v>0</v>
      </c>
      <c r="N427" s="26">
        <v>2.02</v>
      </c>
      <c r="O427" s="26">
        <v>1.6469999999999998</v>
      </c>
    </row>
    <row r="428" spans="1:15">
      <c r="A428" s="22" t="s">
        <v>1069</v>
      </c>
      <c r="B428" s="22" t="s">
        <v>1086</v>
      </c>
      <c r="C428" s="22" t="s">
        <v>1500</v>
      </c>
      <c r="D428" s="22" t="s">
        <v>740</v>
      </c>
      <c r="E428" s="26">
        <v>3.79</v>
      </c>
      <c r="F428" s="26">
        <v>4.2299999999999995</v>
      </c>
      <c r="G428" s="26">
        <f t="shared" si="18"/>
        <v>4.01</v>
      </c>
      <c r="H428" s="26">
        <v>0</v>
      </c>
      <c r="I428" s="26">
        <v>0</v>
      </c>
      <c r="J428" s="26">
        <f t="shared" si="19"/>
        <v>0</v>
      </c>
      <c r="K428" s="26">
        <v>0</v>
      </c>
      <c r="L428" s="26">
        <v>0</v>
      </c>
      <c r="M428" s="26">
        <f t="shared" si="20"/>
        <v>0</v>
      </c>
      <c r="N428" s="26">
        <v>6.32</v>
      </c>
      <c r="O428" s="26">
        <v>1.6344999999999998</v>
      </c>
    </row>
    <row r="429" spans="1:15">
      <c r="A429" s="22" t="s">
        <v>1069</v>
      </c>
      <c r="B429" s="22" t="s">
        <v>1075</v>
      </c>
      <c r="C429" s="22" t="s">
        <v>1501</v>
      </c>
      <c r="D429" s="22" t="s">
        <v>682</v>
      </c>
      <c r="E429" s="26">
        <v>0</v>
      </c>
      <c r="F429" s="26">
        <v>4.2299999999999995</v>
      </c>
      <c r="G429" s="26">
        <f t="shared" si="18"/>
        <v>2.1149999999999998</v>
      </c>
      <c r="H429" s="26">
        <v>0</v>
      </c>
      <c r="I429" s="26">
        <v>0</v>
      </c>
      <c r="J429" s="26">
        <f t="shared" si="19"/>
        <v>0</v>
      </c>
      <c r="K429" s="26">
        <v>3.14</v>
      </c>
      <c r="L429" s="26">
        <v>3.16</v>
      </c>
      <c r="M429" s="26">
        <f t="shared" si="20"/>
        <v>3.1500000000000004</v>
      </c>
      <c r="N429" s="26">
        <v>5.629999999999999</v>
      </c>
      <c r="O429" s="26">
        <v>1.5642499999999999</v>
      </c>
    </row>
    <row r="430" spans="1:15">
      <c r="A430" s="22" t="s">
        <v>1069</v>
      </c>
      <c r="B430" s="22" t="s">
        <v>1086</v>
      </c>
      <c r="C430" s="22" t="s">
        <v>1502</v>
      </c>
      <c r="D430" s="22" t="s">
        <v>577</v>
      </c>
      <c r="E430" s="26">
        <v>4.25</v>
      </c>
      <c r="F430" s="26">
        <v>4.1899999999999995</v>
      </c>
      <c r="G430" s="26">
        <f t="shared" si="18"/>
        <v>4.22</v>
      </c>
      <c r="H430" s="26">
        <v>0</v>
      </c>
      <c r="I430" s="26">
        <v>0</v>
      </c>
      <c r="J430" s="26">
        <f t="shared" si="19"/>
        <v>0</v>
      </c>
      <c r="K430" s="26">
        <v>0</v>
      </c>
      <c r="L430" s="26">
        <v>0</v>
      </c>
      <c r="M430" s="26">
        <f t="shared" si="20"/>
        <v>0</v>
      </c>
      <c r="N430" s="26">
        <v>4.4000000000000004</v>
      </c>
      <c r="O430" s="26">
        <v>1.4949999999999999</v>
      </c>
    </row>
    <row r="431" spans="1:15">
      <c r="A431" s="22" t="s">
        <v>1069</v>
      </c>
      <c r="B431" s="22" t="s">
        <v>1089</v>
      </c>
      <c r="C431" s="22" t="s">
        <v>1503</v>
      </c>
      <c r="D431" s="22" t="s">
        <v>503</v>
      </c>
      <c r="E431" s="26">
        <v>0</v>
      </c>
      <c r="F431" s="26">
        <v>4.2299999999999995</v>
      </c>
      <c r="G431" s="26">
        <f t="shared" si="18"/>
        <v>2.1149999999999998</v>
      </c>
      <c r="H431" s="26">
        <v>0</v>
      </c>
      <c r="I431" s="26">
        <v>0</v>
      </c>
      <c r="J431" s="26">
        <f t="shared" si="19"/>
        <v>0</v>
      </c>
      <c r="K431" s="26">
        <v>4.13</v>
      </c>
      <c r="L431" s="26">
        <v>4.3099999999999996</v>
      </c>
      <c r="M431" s="26">
        <f t="shared" si="20"/>
        <v>4.22</v>
      </c>
      <c r="N431" s="26">
        <v>3.12</v>
      </c>
      <c r="O431" s="26">
        <v>1.4737500000000001</v>
      </c>
    </row>
    <row r="432" spans="1:15">
      <c r="A432" s="22" t="s">
        <v>1069</v>
      </c>
      <c r="B432" s="22" t="s">
        <v>1086</v>
      </c>
      <c r="C432" s="22" t="s">
        <v>1504</v>
      </c>
      <c r="D432" s="22" t="s">
        <v>968</v>
      </c>
      <c r="E432" s="26">
        <v>0</v>
      </c>
      <c r="F432" s="26">
        <v>4.2299999999999995</v>
      </c>
      <c r="G432" s="26">
        <f t="shared" si="18"/>
        <v>2.1149999999999998</v>
      </c>
      <c r="H432" s="26">
        <v>0</v>
      </c>
      <c r="I432" s="26">
        <v>0</v>
      </c>
      <c r="J432" s="26">
        <f t="shared" si="19"/>
        <v>0</v>
      </c>
      <c r="K432" s="26">
        <v>0</v>
      </c>
      <c r="L432" s="26">
        <v>0</v>
      </c>
      <c r="M432" s="26">
        <f t="shared" si="20"/>
        <v>0</v>
      </c>
      <c r="N432" s="26">
        <v>9.120000000000001</v>
      </c>
      <c r="O432" s="26">
        <v>1.44075</v>
      </c>
    </row>
    <row r="433" spans="1:15">
      <c r="A433" s="22" t="s">
        <v>1069</v>
      </c>
      <c r="B433" s="22" t="s">
        <v>1086</v>
      </c>
      <c r="C433" s="22" t="s">
        <v>1505</v>
      </c>
      <c r="D433" s="22" t="s">
        <v>510</v>
      </c>
      <c r="E433" s="26">
        <v>4.7299999999999995</v>
      </c>
      <c r="F433" s="26">
        <v>4.2299999999999995</v>
      </c>
      <c r="G433" s="26">
        <f t="shared" si="18"/>
        <v>4.4799999999999995</v>
      </c>
      <c r="H433" s="26">
        <v>0</v>
      </c>
      <c r="I433" s="26">
        <v>0</v>
      </c>
      <c r="J433" s="26">
        <f t="shared" si="19"/>
        <v>0</v>
      </c>
      <c r="K433" s="26">
        <v>0</v>
      </c>
      <c r="L433" s="26">
        <v>0</v>
      </c>
      <c r="M433" s="26">
        <f t="shared" si="20"/>
        <v>0</v>
      </c>
      <c r="N433" s="26">
        <v>3.18</v>
      </c>
      <c r="O433" s="26">
        <v>1.4379999999999999</v>
      </c>
    </row>
    <row r="434" spans="1:15">
      <c r="A434" s="22" t="s">
        <v>1069</v>
      </c>
      <c r="B434" s="22" t="s">
        <v>1089</v>
      </c>
      <c r="C434" s="22" t="s">
        <v>1294</v>
      </c>
      <c r="D434" s="22" t="s">
        <v>441</v>
      </c>
      <c r="E434" s="26">
        <v>5.34</v>
      </c>
      <c r="F434" s="26">
        <v>4.2299999999999995</v>
      </c>
      <c r="G434" s="26">
        <f t="shared" si="18"/>
        <v>4.7850000000000001</v>
      </c>
      <c r="H434" s="26">
        <v>0</v>
      </c>
      <c r="I434" s="26">
        <v>0</v>
      </c>
      <c r="J434" s="26">
        <f t="shared" si="19"/>
        <v>0</v>
      </c>
      <c r="K434" s="26">
        <v>0</v>
      </c>
      <c r="L434" s="26">
        <v>0</v>
      </c>
      <c r="M434" s="26">
        <f t="shared" si="20"/>
        <v>0</v>
      </c>
      <c r="N434" s="26">
        <v>2.3499999999999996</v>
      </c>
      <c r="O434" s="26">
        <v>1.4312499999999999</v>
      </c>
    </row>
    <row r="435" spans="1:15">
      <c r="A435" s="22" t="s">
        <v>1072</v>
      </c>
      <c r="B435" s="22" t="s">
        <v>1091</v>
      </c>
      <c r="C435" s="22" t="s">
        <v>1506</v>
      </c>
      <c r="D435" s="22" t="s">
        <v>992</v>
      </c>
      <c r="E435" s="26">
        <v>1.7100000000000002</v>
      </c>
      <c r="F435" s="26">
        <v>2.09</v>
      </c>
      <c r="G435" s="26">
        <f t="shared" si="18"/>
        <v>1.9</v>
      </c>
      <c r="H435" s="26">
        <v>0</v>
      </c>
      <c r="I435" s="26">
        <v>0</v>
      </c>
      <c r="J435" s="26">
        <f t="shared" si="19"/>
        <v>0</v>
      </c>
      <c r="K435" s="26">
        <v>0</v>
      </c>
      <c r="L435" s="26">
        <v>0</v>
      </c>
      <c r="M435" s="26">
        <f t="shared" si="20"/>
        <v>0</v>
      </c>
      <c r="N435" s="26">
        <v>9.4499999999999993</v>
      </c>
      <c r="O435" s="26">
        <v>1.42</v>
      </c>
    </row>
    <row r="436" spans="1:15">
      <c r="A436" s="22" t="s">
        <v>1072</v>
      </c>
      <c r="B436" s="22" t="s">
        <v>1094</v>
      </c>
      <c r="C436" s="22" t="s">
        <v>1507</v>
      </c>
      <c r="D436" s="22" t="s">
        <v>901</v>
      </c>
      <c r="E436" s="26">
        <v>1.9100000000000001</v>
      </c>
      <c r="F436" s="26">
        <v>2.64</v>
      </c>
      <c r="G436" s="26">
        <f t="shared" si="18"/>
        <v>2.2750000000000004</v>
      </c>
      <c r="H436" s="26">
        <v>0</v>
      </c>
      <c r="I436" s="26">
        <v>0</v>
      </c>
      <c r="J436" s="26">
        <f t="shared" si="19"/>
        <v>0</v>
      </c>
      <c r="K436" s="26">
        <v>0</v>
      </c>
      <c r="L436" s="26">
        <v>0</v>
      </c>
      <c r="M436" s="26">
        <f t="shared" si="20"/>
        <v>0</v>
      </c>
      <c r="N436" s="26">
        <v>8.3699999999999992</v>
      </c>
      <c r="O436" s="26">
        <v>1.4057500000000001</v>
      </c>
    </row>
    <row r="437" spans="1:15">
      <c r="A437" s="22" t="s">
        <v>1072</v>
      </c>
      <c r="B437" s="22" t="s">
        <v>1091</v>
      </c>
      <c r="C437" s="22" t="s">
        <v>1508</v>
      </c>
      <c r="D437" s="22" t="s">
        <v>1017</v>
      </c>
      <c r="E437" s="26">
        <v>1.3900000000000001</v>
      </c>
      <c r="F437" s="26">
        <v>1.9700000000000002</v>
      </c>
      <c r="G437" s="26">
        <f t="shared" si="18"/>
        <v>1.6800000000000002</v>
      </c>
      <c r="H437" s="26">
        <v>0</v>
      </c>
      <c r="I437" s="26">
        <v>0</v>
      </c>
      <c r="J437" s="26">
        <f t="shared" si="19"/>
        <v>0</v>
      </c>
      <c r="K437" s="26">
        <v>0</v>
      </c>
      <c r="L437" s="26">
        <v>0</v>
      </c>
      <c r="M437" s="26">
        <f t="shared" si="20"/>
        <v>0</v>
      </c>
      <c r="N437" s="26">
        <v>9.7099999999999991</v>
      </c>
      <c r="O437" s="26">
        <v>1.391</v>
      </c>
    </row>
    <row r="438" spans="1:15">
      <c r="A438" s="22" t="s">
        <v>1069</v>
      </c>
      <c r="B438" s="22" t="s">
        <v>1089</v>
      </c>
      <c r="C438" s="22" t="s">
        <v>1509</v>
      </c>
      <c r="D438" s="22" t="s">
        <v>343</v>
      </c>
      <c r="E438" s="26">
        <v>5.7799999999999994</v>
      </c>
      <c r="F438" s="26">
        <v>4.2299999999999995</v>
      </c>
      <c r="G438" s="26">
        <f t="shared" si="18"/>
        <v>5.004999999999999</v>
      </c>
      <c r="H438" s="26">
        <v>0</v>
      </c>
      <c r="I438" s="26">
        <v>0</v>
      </c>
      <c r="J438" s="26">
        <f t="shared" si="19"/>
        <v>0</v>
      </c>
      <c r="K438" s="26">
        <v>0</v>
      </c>
      <c r="L438" s="26">
        <v>0</v>
      </c>
      <c r="M438" s="26">
        <f t="shared" si="20"/>
        <v>0</v>
      </c>
      <c r="N438" s="26">
        <v>1.35</v>
      </c>
      <c r="O438" s="26">
        <v>1.3862499999999998</v>
      </c>
    </row>
    <row r="439" spans="1:15">
      <c r="A439" s="22" t="s">
        <v>1069</v>
      </c>
      <c r="B439" s="22" t="s">
        <v>1086</v>
      </c>
      <c r="C439" s="22" t="s">
        <v>1510</v>
      </c>
      <c r="D439" s="22" t="s">
        <v>361</v>
      </c>
      <c r="E439" s="26">
        <v>5.6000000000000005</v>
      </c>
      <c r="F439" s="26">
        <v>4.2299999999999995</v>
      </c>
      <c r="G439" s="26">
        <f t="shared" si="18"/>
        <v>4.915</v>
      </c>
      <c r="H439" s="26">
        <v>0</v>
      </c>
      <c r="I439" s="26">
        <v>0</v>
      </c>
      <c r="J439" s="26">
        <f t="shared" si="19"/>
        <v>0</v>
      </c>
      <c r="K439" s="26">
        <v>0</v>
      </c>
      <c r="L439" s="26">
        <v>0</v>
      </c>
      <c r="M439" s="26">
        <f t="shared" si="20"/>
        <v>0</v>
      </c>
      <c r="N439" s="26">
        <v>1.56</v>
      </c>
      <c r="O439" s="26">
        <v>1.3847499999999999</v>
      </c>
    </row>
    <row r="440" spans="1:15">
      <c r="A440" s="22" t="s">
        <v>1069</v>
      </c>
      <c r="B440" s="22" t="s">
        <v>1086</v>
      </c>
      <c r="C440" s="22" t="s">
        <v>1511</v>
      </c>
      <c r="D440" s="22" t="s">
        <v>436</v>
      </c>
      <c r="E440" s="26">
        <v>4.71</v>
      </c>
      <c r="F440" s="26">
        <v>4.2299999999999995</v>
      </c>
      <c r="G440" s="26">
        <f t="shared" si="18"/>
        <v>4.47</v>
      </c>
      <c r="H440" s="26">
        <v>0</v>
      </c>
      <c r="I440" s="26">
        <v>0</v>
      </c>
      <c r="J440" s="26">
        <f t="shared" si="19"/>
        <v>0</v>
      </c>
      <c r="K440" s="26">
        <v>0</v>
      </c>
      <c r="L440" s="26">
        <v>0</v>
      </c>
      <c r="M440" s="26">
        <f t="shared" si="20"/>
        <v>0</v>
      </c>
      <c r="N440" s="26">
        <v>2.29</v>
      </c>
      <c r="O440" s="26">
        <v>1.3465</v>
      </c>
    </row>
    <row r="441" spans="1:15">
      <c r="A441" s="22" t="s">
        <v>1069</v>
      </c>
      <c r="B441" s="22" t="s">
        <v>1089</v>
      </c>
      <c r="C441" s="22" t="s">
        <v>1512</v>
      </c>
      <c r="D441" s="22" t="s">
        <v>861</v>
      </c>
      <c r="E441" s="26">
        <v>0</v>
      </c>
      <c r="F441" s="26">
        <v>4.2299999999999995</v>
      </c>
      <c r="G441" s="26">
        <f t="shared" si="18"/>
        <v>2.1149999999999998</v>
      </c>
      <c r="H441" s="26">
        <v>0</v>
      </c>
      <c r="I441" s="26">
        <v>0</v>
      </c>
      <c r="J441" s="26">
        <f t="shared" si="19"/>
        <v>0</v>
      </c>
      <c r="K441" s="26">
        <v>0</v>
      </c>
      <c r="L441" s="26">
        <v>0</v>
      </c>
      <c r="M441" s="26">
        <f t="shared" si="20"/>
        <v>0</v>
      </c>
      <c r="N441" s="26">
        <v>7.82</v>
      </c>
      <c r="O441" s="26">
        <v>1.3107500000000001</v>
      </c>
    </row>
    <row r="442" spans="1:15">
      <c r="A442" s="22" t="s">
        <v>1072</v>
      </c>
      <c r="B442" s="22" t="s">
        <v>1091</v>
      </c>
      <c r="C442" s="22" t="s">
        <v>1513</v>
      </c>
      <c r="D442" s="22" t="s">
        <v>905</v>
      </c>
      <c r="E442" s="26">
        <v>1.41</v>
      </c>
      <c r="F442" s="26">
        <v>2.33</v>
      </c>
      <c r="G442" s="26">
        <f t="shared" si="18"/>
        <v>1.87</v>
      </c>
      <c r="H442" s="26">
        <v>0</v>
      </c>
      <c r="I442" s="26">
        <v>0</v>
      </c>
      <c r="J442" s="26">
        <f t="shared" si="19"/>
        <v>0</v>
      </c>
      <c r="K442" s="26">
        <v>0</v>
      </c>
      <c r="L442" s="26">
        <v>0</v>
      </c>
      <c r="M442" s="26">
        <f t="shared" si="20"/>
        <v>0</v>
      </c>
      <c r="N442" s="26">
        <v>8.41</v>
      </c>
      <c r="O442" s="26">
        <v>1.3085</v>
      </c>
    </row>
    <row r="443" spans="1:15">
      <c r="A443" s="22" t="s">
        <v>1071</v>
      </c>
      <c r="B443" s="22" t="s">
        <v>1093</v>
      </c>
      <c r="C443" s="22" t="s">
        <v>1514</v>
      </c>
      <c r="D443" s="22" t="s">
        <v>618</v>
      </c>
      <c r="E443" s="26">
        <v>0.87999999999999989</v>
      </c>
      <c r="F443" s="26">
        <v>1.3900000000000001</v>
      </c>
      <c r="G443" s="26">
        <f t="shared" si="18"/>
        <v>1.135</v>
      </c>
      <c r="H443" s="26">
        <v>0</v>
      </c>
      <c r="I443" s="26">
        <v>0</v>
      </c>
      <c r="J443" s="26">
        <f t="shared" si="19"/>
        <v>0</v>
      </c>
      <c r="K443" s="26">
        <v>3.4000000000000004</v>
      </c>
      <c r="L443" s="26">
        <v>3.5999999999999996</v>
      </c>
      <c r="M443" s="26">
        <f t="shared" si="20"/>
        <v>3.5</v>
      </c>
      <c r="N443" s="26">
        <v>4.88</v>
      </c>
      <c r="O443" s="26">
        <v>1.2967500000000001</v>
      </c>
    </row>
    <row r="444" spans="1:15">
      <c r="A444" s="22" t="s">
        <v>1072</v>
      </c>
      <c r="B444" s="22" t="s">
        <v>1091</v>
      </c>
      <c r="C444" s="22" t="s">
        <v>1515</v>
      </c>
      <c r="D444" s="22" t="s">
        <v>854</v>
      </c>
      <c r="E444" s="26">
        <v>1.53</v>
      </c>
      <c r="F444" s="26">
        <v>2.62</v>
      </c>
      <c r="G444" s="26">
        <f t="shared" si="18"/>
        <v>2.0750000000000002</v>
      </c>
      <c r="H444" s="26">
        <v>0</v>
      </c>
      <c r="I444" s="26">
        <v>0</v>
      </c>
      <c r="J444" s="26">
        <f t="shared" si="19"/>
        <v>0</v>
      </c>
      <c r="K444" s="26">
        <v>0</v>
      </c>
      <c r="L444" s="26">
        <v>0</v>
      </c>
      <c r="M444" s="26">
        <f t="shared" si="20"/>
        <v>0</v>
      </c>
      <c r="N444" s="26">
        <v>7.74</v>
      </c>
      <c r="O444" s="26">
        <v>1.2927500000000001</v>
      </c>
    </row>
    <row r="445" spans="1:15">
      <c r="A445" s="22" t="s">
        <v>1069</v>
      </c>
      <c r="B445" s="22" t="s">
        <v>1075</v>
      </c>
      <c r="C445" s="22" t="s">
        <v>1324</v>
      </c>
      <c r="D445" s="22" t="s">
        <v>387</v>
      </c>
      <c r="E445" s="26">
        <v>0</v>
      </c>
      <c r="F445" s="26">
        <v>4.2299999999999995</v>
      </c>
      <c r="G445" s="26">
        <f t="shared" si="18"/>
        <v>2.1149999999999998</v>
      </c>
      <c r="H445" s="26">
        <v>0</v>
      </c>
      <c r="I445" s="26">
        <v>0</v>
      </c>
      <c r="J445" s="26">
        <f t="shared" si="19"/>
        <v>0</v>
      </c>
      <c r="K445" s="26">
        <v>4.03</v>
      </c>
      <c r="L445" s="26">
        <v>3.79</v>
      </c>
      <c r="M445" s="26">
        <f t="shared" si="20"/>
        <v>3.91</v>
      </c>
      <c r="N445" s="26">
        <v>1.7599999999999998</v>
      </c>
      <c r="O445" s="26">
        <v>1.29125</v>
      </c>
    </row>
    <row r="446" spans="1:15">
      <c r="A446" s="22" t="s">
        <v>1069</v>
      </c>
      <c r="B446" s="22" t="s">
        <v>1086</v>
      </c>
      <c r="C446" s="22" t="s">
        <v>1516</v>
      </c>
      <c r="D446" s="22" t="s">
        <v>829</v>
      </c>
      <c r="E446" s="26">
        <v>0</v>
      </c>
      <c r="F446" s="26">
        <v>4.2299999999999995</v>
      </c>
      <c r="G446" s="26">
        <f t="shared" si="18"/>
        <v>2.1149999999999998</v>
      </c>
      <c r="H446" s="26">
        <v>0</v>
      </c>
      <c r="I446" s="26">
        <v>0</v>
      </c>
      <c r="J446" s="26">
        <f t="shared" si="19"/>
        <v>0</v>
      </c>
      <c r="K446" s="26">
        <v>0</v>
      </c>
      <c r="L446" s="26">
        <v>0</v>
      </c>
      <c r="M446" s="26">
        <f t="shared" si="20"/>
        <v>0</v>
      </c>
      <c r="N446" s="26">
        <v>7.4399999999999995</v>
      </c>
      <c r="O446" s="26">
        <v>1.2727499999999998</v>
      </c>
    </row>
    <row r="447" spans="1:15">
      <c r="A447" s="22" t="s">
        <v>1071</v>
      </c>
      <c r="B447" s="22" t="s">
        <v>1084</v>
      </c>
      <c r="C447" s="22" t="s">
        <v>1517</v>
      </c>
      <c r="D447" s="22" t="s">
        <v>693</v>
      </c>
      <c r="E447" s="26">
        <v>2.3499999999999996</v>
      </c>
      <c r="F447" s="26">
        <v>2.7800000000000002</v>
      </c>
      <c r="G447" s="26">
        <f t="shared" si="18"/>
        <v>2.5649999999999999</v>
      </c>
      <c r="H447" s="26">
        <v>0</v>
      </c>
      <c r="I447" s="26">
        <v>0</v>
      </c>
      <c r="J447" s="26">
        <f t="shared" si="19"/>
        <v>0</v>
      </c>
      <c r="K447" s="26">
        <v>0</v>
      </c>
      <c r="L447" s="26">
        <v>0</v>
      </c>
      <c r="M447" s="26">
        <f t="shared" si="20"/>
        <v>0</v>
      </c>
      <c r="N447" s="26">
        <v>5.8199999999999994</v>
      </c>
      <c r="O447" s="26">
        <v>1.2232499999999997</v>
      </c>
    </row>
    <row r="448" spans="1:15">
      <c r="A448" s="22" t="s">
        <v>1073</v>
      </c>
      <c r="B448" s="22" t="s">
        <v>1097</v>
      </c>
      <c r="C448" s="22" t="s">
        <v>1518</v>
      </c>
      <c r="D448" s="22" t="s">
        <v>1005</v>
      </c>
      <c r="E448" s="26">
        <v>0.98</v>
      </c>
      <c r="F448" s="26">
        <v>0.74</v>
      </c>
      <c r="G448" s="26">
        <f t="shared" si="18"/>
        <v>0.86</v>
      </c>
      <c r="H448" s="26">
        <v>0</v>
      </c>
      <c r="I448" s="26">
        <v>0</v>
      </c>
      <c r="J448" s="26">
        <f t="shared" si="19"/>
        <v>0</v>
      </c>
      <c r="K448" s="26">
        <v>0</v>
      </c>
      <c r="L448" s="26">
        <v>0</v>
      </c>
      <c r="M448" s="26">
        <f t="shared" si="20"/>
        <v>0</v>
      </c>
      <c r="N448" s="26">
        <v>9.57</v>
      </c>
      <c r="O448" s="26">
        <v>1.1720000000000002</v>
      </c>
    </row>
    <row r="449" spans="1:15">
      <c r="A449" s="22" t="s">
        <v>1073</v>
      </c>
      <c r="B449" s="22" t="s">
        <v>1097</v>
      </c>
      <c r="C449" s="22" t="s">
        <v>1519</v>
      </c>
      <c r="D449" s="22" t="s">
        <v>571</v>
      </c>
      <c r="E449" s="26">
        <v>0.6</v>
      </c>
      <c r="F449" s="26">
        <v>1.1200000000000001</v>
      </c>
      <c r="G449" s="26">
        <f t="shared" si="18"/>
        <v>0.8600000000000001</v>
      </c>
      <c r="H449" s="26">
        <v>0</v>
      </c>
      <c r="I449" s="26">
        <v>0</v>
      </c>
      <c r="J449" s="26">
        <f t="shared" si="19"/>
        <v>0</v>
      </c>
      <c r="K449" s="26">
        <v>3.2800000000000002</v>
      </c>
      <c r="L449" s="26">
        <v>3.5199999999999996</v>
      </c>
      <c r="M449" s="26">
        <f t="shared" si="20"/>
        <v>3.4</v>
      </c>
      <c r="N449" s="26">
        <v>4.2699999999999996</v>
      </c>
      <c r="O449" s="26">
        <v>1.1519999999999999</v>
      </c>
    </row>
    <row r="450" spans="1:15">
      <c r="A450" s="22" t="s">
        <v>1071</v>
      </c>
      <c r="B450" s="22" t="s">
        <v>1093</v>
      </c>
      <c r="C450" s="22" t="s">
        <v>1520</v>
      </c>
      <c r="D450" s="22" t="s">
        <v>538</v>
      </c>
      <c r="E450" s="26">
        <v>3.58</v>
      </c>
      <c r="F450" s="26">
        <v>2.6</v>
      </c>
      <c r="G450" s="26">
        <f t="shared" si="18"/>
        <v>3.09</v>
      </c>
      <c r="H450" s="26">
        <v>0</v>
      </c>
      <c r="I450" s="26">
        <v>0</v>
      </c>
      <c r="J450" s="26">
        <f t="shared" si="19"/>
        <v>0</v>
      </c>
      <c r="K450" s="26">
        <v>0</v>
      </c>
      <c r="L450" s="26">
        <v>0</v>
      </c>
      <c r="M450" s="26">
        <f t="shared" si="20"/>
        <v>0</v>
      </c>
      <c r="N450" s="26">
        <v>3.67</v>
      </c>
      <c r="O450" s="26">
        <v>1.1395</v>
      </c>
    </row>
    <row r="451" spans="1:15">
      <c r="A451" s="22" t="s">
        <v>1070</v>
      </c>
      <c r="B451" s="22" t="s">
        <v>1082</v>
      </c>
      <c r="C451" s="22" t="s">
        <v>1521</v>
      </c>
      <c r="D451" s="22" t="s">
        <v>680</v>
      </c>
      <c r="E451" s="26">
        <v>0</v>
      </c>
      <c r="F451" s="26">
        <v>0.62</v>
      </c>
      <c r="G451" s="26">
        <f t="shared" ref="G451:G498" si="21">(E451*0.5)+(F451*0.5)</f>
        <v>0.31</v>
      </c>
      <c r="H451" s="26">
        <v>0</v>
      </c>
      <c r="I451" s="26">
        <v>0</v>
      </c>
      <c r="J451" s="26">
        <f t="shared" ref="J451:J498" si="22">(H451*0.5)+(I451*0.5)</f>
        <v>0</v>
      </c>
      <c r="K451" s="26">
        <v>3.3600000000000003</v>
      </c>
      <c r="L451" s="26">
        <v>3.3400000000000003</v>
      </c>
      <c r="M451" s="26">
        <f t="shared" ref="M451:M498" si="23">(K451*0.5)+(L451*0.5)</f>
        <v>3.3500000000000005</v>
      </c>
      <c r="N451" s="26">
        <v>5.5900000000000007</v>
      </c>
      <c r="O451" s="26">
        <v>1.139</v>
      </c>
    </row>
    <row r="452" spans="1:15">
      <c r="A452" s="22" t="s">
        <v>1072</v>
      </c>
      <c r="B452" s="22" t="s">
        <v>1091</v>
      </c>
      <c r="C452" s="22" t="s">
        <v>1522</v>
      </c>
      <c r="D452" s="22" t="s">
        <v>886</v>
      </c>
      <c r="E452" s="26">
        <v>1.1200000000000001</v>
      </c>
      <c r="F452" s="26">
        <v>1.33</v>
      </c>
      <c r="G452" s="26">
        <f t="shared" si="21"/>
        <v>1.2250000000000001</v>
      </c>
      <c r="H452" s="26">
        <v>0</v>
      </c>
      <c r="I452" s="26">
        <v>0</v>
      </c>
      <c r="J452" s="26">
        <f t="shared" si="22"/>
        <v>0</v>
      </c>
      <c r="K452" s="26">
        <v>0</v>
      </c>
      <c r="L452" s="26">
        <v>0</v>
      </c>
      <c r="M452" s="26">
        <f t="shared" si="23"/>
        <v>0</v>
      </c>
      <c r="N452" s="26">
        <v>8.19</v>
      </c>
      <c r="O452" s="26">
        <v>1.1252499999999999</v>
      </c>
    </row>
    <row r="453" spans="1:15">
      <c r="A453" s="22" t="s">
        <v>1072</v>
      </c>
      <c r="B453" s="22" t="s">
        <v>1091</v>
      </c>
      <c r="C453" s="22" t="s">
        <v>1211</v>
      </c>
      <c r="D453" s="22" t="s">
        <v>929</v>
      </c>
      <c r="E453" s="26">
        <v>0.38</v>
      </c>
      <c r="F453" s="26">
        <v>1.22</v>
      </c>
      <c r="G453" s="26">
        <f t="shared" si="21"/>
        <v>0.8</v>
      </c>
      <c r="H453" s="26">
        <v>0</v>
      </c>
      <c r="I453" s="26">
        <v>0</v>
      </c>
      <c r="J453" s="26">
        <f t="shared" si="22"/>
        <v>0</v>
      </c>
      <c r="K453" s="26">
        <v>0</v>
      </c>
      <c r="L453" s="26">
        <v>0</v>
      </c>
      <c r="M453" s="26">
        <f t="shared" si="23"/>
        <v>0</v>
      </c>
      <c r="N453" s="26">
        <v>8.68</v>
      </c>
      <c r="O453" s="26">
        <v>1.0680000000000001</v>
      </c>
    </row>
    <row r="454" spans="1:15">
      <c r="A454" s="22" t="s">
        <v>1072</v>
      </c>
      <c r="B454" s="22" t="s">
        <v>1101</v>
      </c>
      <c r="C454" s="22" t="s">
        <v>1523</v>
      </c>
      <c r="D454" s="22" t="s">
        <v>806</v>
      </c>
      <c r="E454" s="26">
        <v>1.1600000000000001</v>
      </c>
      <c r="F454" s="26">
        <v>1.37</v>
      </c>
      <c r="G454" s="26">
        <f t="shared" si="21"/>
        <v>1.2650000000000001</v>
      </c>
      <c r="H454" s="26">
        <v>0</v>
      </c>
      <c r="I454" s="26">
        <v>0</v>
      </c>
      <c r="J454" s="26">
        <f t="shared" si="22"/>
        <v>0</v>
      </c>
      <c r="K454" s="26">
        <v>0</v>
      </c>
      <c r="L454" s="26">
        <v>0</v>
      </c>
      <c r="M454" s="26">
        <f t="shared" si="23"/>
        <v>0</v>
      </c>
      <c r="N454" s="26">
        <v>7.13</v>
      </c>
      <c r="O454" s="26">
        <v>1.02925</v>
      </c>
    </row>
    <row r="455" spans="1:15">
      <c r="A455" s="22" t="s">
        <v>1072</v>
      </c>
      <c r="B455" s="22" t="s">
        <v>1091</v>
      </c>
      <c r="C455" s="22" t="s">
        <v>1524</v>
      </c>
      <c r="D455" s="22" t="s">
        <v>974</v>
      </c>
      <c r="E455" s="26">
        <v>0.3</v>
      </c>
      <c r="F455" s="26">
        <v>0.56000000000000005</v>
      </c>
      <c r="G455" s="26">
        <f t="shared" si="21"/>
        <v>0.43000000000000005</v>
      </c>
      <c r="H455" s="26">
        <v>0</v>
      </c>
      <c r="I455" s="26">
        <v>0</v>
      </c>
      <c r="J455" s="26">
        <f t="shared" si="22"/>
        <v>0</v>
      </c>
      <c r="K455" s="26">
        <v>0</v>
      </c>
      <c r="L455" s="26">
        <v>0</v>
      </c>
      <c r="M455" s="26">
        <f t="shared" si="23"/>
        <v>0</v>
      </c>
      <c r="N455" s="26">
        <v>9.2000000000000011</v>
      </c>
      <c r="O455" s="26">
        <v>1.0275000000000003</v>
      </c>
    </row>
    <row r="456" spans="1:15">
      <c r="A456" s="22" t="s">
        <v>1069</v>
      </c>
      <c r="B456" s="22" t="s">
        <v>1075</v>
      </c>
      <c r="C456" s="22" t="s">
        <v>1525</v>
      </c>
      <c r="D456" s="22" t="s">
        <v>766</v>
      </c>
      <c r="E456" s="26">
        <v>0</v>
      </c>
      <c r="F456" s="26">
        <v>2.82</v>
      </c>
      <c r="G456" s="26">
        <f t="shared" si="21"/>
        <v>1.41</v>
      </c>
      <c r="H456" s="26">
        <v>0</v>
      </c>
      <c r="I456" s="26">
        <v>0</v>
      </c>
      <c r="J456" s="26">
        <f t="shared" si="22"/>
        <v>0</v>
      </c>
      <c r="K456" s="26">
        <v>0</v>
      </c>
      <c r="L456" s="26">
        <v>0</v>
      </c>
      <c r="M456" s="26">
        <f t="shared" si="23"/>
        <v>0</v>
      </c>
      <c r="N456" s="26">
        <v>6.61</v>
      </c>
      <c r="O456" s="26">
        <v>1.0135000000000001</v>
      </c>
    </row>
    <row r="457" spans="1:15">
      <c r="A457" s="22" t="s">
        <v>1071</v>
      </c>
      <c r="B457" s="22" t="s">
        <v>1084</v>
      </c>
      <c r="C457" s="22" t="s">
        <v>1526</v>
      </c>
      <c r="D457" s="22" t="s">
        <v>543</v>
      </c>
      <c r="E457" s="26">
        <v>2.72</v>
      </c>
      <c r="F457" s="26">
        <v>2.21</v>
      </c>
      <c r="G457" s="26">
        <f t="shared" si="21"/>
        <v>2.4649999999999999</v>
      </c>
      <c r="H457" s="26">
        <v>0</v>
      </c>
      <c r="I457" s="26">
        <v>0</v>
      </c>
      <c r="J457" s="26">
        <f t="shared" si="22"/>
        <v>0</v>
      </c>
      <c r="K457" s="26">
        <v>0</v>
      </c>
      <c r="L457" s="26">
        <v>0</v>
      </c>
      <c r="M457" s="26">
        <f t="shared" si="23"/>
        <v>0</v>
      </c>
      <c r="N457" s="26">
        <v>3.77</v>
      </c>
      <c r="O457" s="26">
        <v>0.99324999999999997</v>
      </c>
    </row>
    <row r="458" spans="1:15">
      <c r="A458" s="22" t="s">
        <v>1071</v>
      </c>
      <c r="B458" s="22" t="s">
        <v>1084</v>
      </c>
      <c r="C458" s="22" t="s">
        <v>1527</v>
      </c>
      <c r="D458" s="22" t="s">
        <v>542</v>
      </c>
      <c r="E458" s="26">
        <v>2.0699999999999998</v>
      </c>
      <c r="F458" s="26">
        <v>2.8000000000000003</v>
      </c>
      <c r="G458" s="26">
        <f t="shared" si="21"/>
        <v>2.4350000000000001</v>
      </c>
      <c r="H458" s="26">
        <v>0</v>
      </c>
      <c r="I458" s="26">
        <v>0</v>
      </c>
      <c r="J458" s="26">
        <f t="shared" si="22"/>
        <v>0</v>
      </c>
      <c r="K458" s="26">
        <v>0</v>
      </c>
      <c r="L458" s="26">
        <v>0</v>
      </c>
      <c r="M458" s="26">
        <f t="shared" si="23"/>
        <v>0</v>
      </c>
      <c r="N458" s="26">
        <v>3.75</v>
      </c>
      <c r="O458" s="26">
        <v>0.98375000000000001</v>
      </c>
    </row>
    <row r="459" spans="1:15">
      <c r="A459" s="22" t="s">
        <v>1070</v>
      </c>
      <c r="B459" s="22" t="s">
        <v>1082</v>
      </c>
      <c r="C459" s="22" t="s">
        <v>1528</v>
      </c>
      <c r="D459" s="22" t="s">
        <v>686</v>
      </c>
      <c r="E459" s="26">
        <v>2.52</v>
      </c>
      <c r="F459" s="26">
        <v>0.78</v>
      </c>
      <c r="G459" s="26">
        <f t="shared" si="21"/>
        <v>1.65</v>
      </c>
      <c r="H459" s="26">
        <v>0</v>
      </c>
      <c r="I459" s="26">
        <v>0</v>
      </c>
      <c r="J459" s="26">
        <f t="shared" si="22"/>
        <v>0</v>
      </c>
      <c r="K459" s="26">
        <v>0</v>
      </c>
      <c r="L459" s="26">
        <v>0</v>
      </c>
      <c r="M459" s="26">
        <f t="shared" si="23"/>
        <v>0</v>
      </c>
      <c r="N459" s="26">
        <v>5.6899999999999995</v>
      </c>
      <c r="O459" s="26">
        <v>0.98149999999999993</v>
      </c>
    </row>
    <row r="460" spans="1:15">
      <c r="A460" s="22" t="s">
        <v>1071</v>
      </c>
      <c r="B460" s="22" t="s">
        <v>1098</v>
      </c>
      <c r="C460" s="22" t="s">
        <v>1529</v>
      </c>
      <c r="D460" s="22" t="s">
        <v>403</v>
      </c>
      <c r="E460" s="26">
        <v>1</v>
      </c>
      <c r="F460" s="26">
        <v>0.8</v>
      </c>
      <c r="G460" s="26">
        <f t="shared" si="21"/>
        <v>0.9</v>
      </c>
      <c r="H460" s="26">
        <v>0</v>
      </c>
      <c r="I460" s="26">
        <v>0</v>
      </c>
      <c r="J460" s="26">
        <f t="shared" si="22"/>
        <v>0</v>
      </c>
      <c r="K460" s="26">
        <v>3.75</v>
      </c>
      <c r="L460" s="26">
        <v>3.75</v>
      </c>
      <c r="M460" s="26">
        <f t="shared" si="23"/>
        <v>3.75</v>
      </c>
      <c r="N460" s="26">
        <v>1.9</v>
      </c>
      <c r="O460" s="26">
        <v>0.97750000000000004</v>
      </c>
    </row>
    <row r="461" spans="1:15">
      <c r="A461" s="22" t="s">
        <v>1070</v>
      </c>
      <c r="B461" s="22" t="s">
        <v>1082</v>
      </c>
      <c r="C461" s="22" t="s">
        <v>1530</v>
      </c>
      <c r="D461" s="22" t="s">
        <v>527</v>
      </c>
      <c r="E461" s="26">
        <v>2.56</v>
      </c>
      <c r="F461" s="26">
        <v>2.17</v>
      </c>
      <c r="G461" s="26">
        <f t="shared" si="21"/>
        <v>2.3650000000000002</v>
      </c>
      <c r="H461" s="26">
        <v>0</v>
      </c>
      <c r="I461" s="26">
        <v>0</v>
      </c>
      <c r="J461" s="26">
        <f t="shared" si="22"/>
        <v>0</v>
      </c>
      <c r="K461" s="26">
        <v>0</v>
      </c>
      <c r="L461" s="26">
        <v>0</v>
      </c>
      <c r="M461" s="26">
        <f t="shared" si="23"/>
        <v>0</v>
      </c>
      <c r="N461" s="26">
        <v>3.4799999999999995</v>
      </c>
      <c r="O461" s="26">
        <v>0.93925000000000003</v>
      </c>
    </row>
    <row r="462" spans="1:15">
      <c r="A462" s="22" t="s">
        <v>1072</v>
      </c>
      <c r="B462" s="22" t="s">
        <v>1091</v>
      </c>
      <c r="C462" s="22" t="s">
        <v>1531</v>
      </c>
      <c r="D462" s="22" t="s">
        <v>868</v>
      </c>
      <c r="E462" s="26">
        <v>0.36</v>
      </c>
      <c r="F462" s="26">
        <v>0.66</v>
      </c>
      <c r="G462" s="26">
        <f t="shared" si="21"/>
        <v>0.51</v>
      </c>
      <c r="H462" s="26">
        <v>0</v>
      </c>
      <c r="I462" s="26">
        <v>0</v>
      </c>
      <c r="J462" s="26">
        <f t="shared" si="22"/>
        <v>0</v>
      </c>
      <c r="K462" s="26">
        <v>0</v>
      </c>
      <c r="L462" s="26">
        <v>0</v>
      </c>
      <c r="M462" s="26">
        <f t="shared" si="23"/>
        <v>0</v>
      </c>
      <c r="N462" s="26">
        <v>7.95</v>
      </c>
      <c r="O462" s="26">
        <v>0.92249999999999999</v>
      </c>
    </row>
    <row r="463" spans="1:15">
      <c r="A463" s="22" t="s">
        <v>1072</v>
      </c>
      <c r="B463" s="22" t="s">
        <v>1101</v>
      </c>
      <c r="C463" s="22" t="s">
        <v>1532</v>
      </c>
      <c r="D463" s="22" t="s">
        <v>954</v>
      </c>
      <c r="E463" s="26">
        <v>0.06</v>
      </c>
      <c r="F463" s="26">
        <v>0.08</v>
      </c>
      <c r="G463" s="26">
        <f t="shared" si="21"/>
        <v>7.0000000000000007E-2</v>
      </c>
      <c r="H463" s="26">
        <v>0</v>
      </c>
      <c r="I463" s="26">
        <v>0</v>
      </c>
      <c r="J463" s="26">
        <f t="shared" si="22"/>
        <v>0</v>
      </c>
      <c r="K463" s="26">
        <v>0</v>
      </c>
      <c r="L463" s="26">
        <v>0</v>
      </c>
      <c r="M463" s="26">
        <f t="shared" si="23"/>
        <v>0</v>
      </c>
      <c r="N463" s="26">
        <v>8.98</v>
      </c>
      <c r="O463" s="26">
        <v>0.91550000000000009</v>
      </c>
    </row>
    <row r="464" spans="1:15">
      <c r="A464" s="22" t="s">
        <v>1071</v>
      </c>
      <c r="B464" s="22" t="s">
        <v>1084</v>
      </c>
      <c r="C464" s="22" t="s">
        <v>1453</v>
      </c>
      <c r="D464" s="22" t="s">
        <v>365</v>
      </c>
      <c r="E464" s="26">
        <v>0.94</v>
      </c>
      <c r="F464" s="26">
        <v>0.85999999999999988</v>
      </c>
      <c r="G464" s="26">
        <f t="shared" si="21"/>
        <v>0.89999999999999991</v>
      </c>
      <c r="H464" s="26">
        <v>0</v>
      </c>
      <c r="I464" s="26">
        <v>0</v>
      </c>
      <c r="J464" s="26">
        <f t="shared" si="22"/>
        <v>0</v>
      </c>
      <c r="K464" s="26">
        <v>3.1</v>
      </c>
      <c r="L464" s="26">
        <v>3.18</v>
      </c>
      <c r="M464" s="26">
        <f t="shared" si="23"/>
        <v>3.14</v>
      </c>
      <c r="N464" s="26">
        <v>1.6400000000000001</v>
      </c>
      <c r="O464" s="26">
        <v>0.86</v>
      </c>
    </row>
    <row r="465" spans="1:15">
      <c r="A465" s="22" t="s">
        <v>1071</v>
      </c>
      <c r="B465" s="22" t="s">
        <v>1093</v>
      </c>
      <c r="C465" s="22" t="s">
        <v>1533</v>
      </c>
      <c r="D465" s="22" t="s">
        <v>445</v>
      </c>
      <c r="E465" s="26">
        <v>2.3899999999999997</v>
      </c>
      <c r="F465" s="26">
        <v>2.4699999999999998</v>
      </c>
      <c r="G465" s="26">
        <f t="shared" si="21"/>
        <v>2.4299999999999997</v>
      </c>
      <c r="H465" s="26">
        <v>0</v>
      </c>
      <c r="I465" s="26">
        <v>0</v>
      </c>
      <c r="J465" s="26">
        <f t="shared" si="22"/>
        <v>0</v>
      </c>
      <c r="K465" s="26">
        <v>0</v>
      </c>
      <c r="L465" s="26">
        <v>0</v>
      </c>
      <c r="M465" s="26">
        <f t="shared" si="23"/>
        <v>0</v>
      </c>
      <c r="N465" s="26">
        <v>2.3899999999999997</v>
      </c>
      <c r="O465" s="26">
        <v>0.84650000000000003</v>
      </c>
    </row>
    <row r="466" spans="1:15">
      <c r="A466" s="22" t="s">
        <v>1072</v>
      </c>
      <c r="B466" s="22" t="s">
        <v>1101</v>
      </c>
      <c r="C466" s="22" t="s">
        <v>1534</v>
      </c>
      <c r="D466" s="22" t="s">
        <v>852</v>
      </c>
      <c r="E466" s="26">
        <v>0.21999999999999997</v>
      </c>
      <c r="F466" s="26">
        <v>0.36</v>
      </c>
      <c r="G466" s="26">
        <f t="shared" si="21"/>
        <v>0.28999999999999998</v>
      </c>
      <c r="H466" s="26">
        <v>0</v>
      </c>
      <c r="I466" s="26">
        <v>0</v>
      </c>
      <c r="J466" s="26">
        <f t="shared" si="22"/>
        <v>0</v>
      </c>
      <c r="K466" s="26">
        <v>0</v>
      </c>
      <c r="L466" s="26">
        <v>0</v>
      </c>
      <c r="M466" s="26">
        <f t="shared" si="23"/>
        <v>0</v>
      </c>
      <c r="N466" s="26">
        <v>7.7200000000000006</v>
      </c>
      <c r="O466" s="26">
        <v>0.84450000000000003</v>
      </c>
    </row>
    <row r="467" spans="1:15">
      <c r="A467" s="22" t="s">
        <v>1070</v>
      </c>
      <c r="B467" s="22" t="s">
        <v>1082</v>
      </c>
      <c r="C467" s="22" t="s">
        <v>1535</v>
      </c>
      <c r="D467" s="22" t="s">
        <v>486</v>
      </c>
      <c r="E467" s="26">
        <v>2.74</v>
      </c>
      <c r="F467" s="26">
        <v>1.7100000000000002</v>
      </c>
      <c r="G467" s="26">
        <f t="shared" si="21"/>
        <v>2.2250000000000001</v>
      </c>
      <c r="H467" s="26">
        <v>0</v>
      </c>
      <c r="I467" s="26">
        <v>0</v>
      </c>
      <c r="J467" s="26">
        <f t="shared" si="22"/>
        <v>0</v>
      </c>
      <c r="K467" s="26">
        <v>0</v>
      </c>
      <c r="L467" s="26">
        <v>0</v>
      </c>
      <c r="M467" s="26">
        <f t="shared" si="23"/>
        <v>0</v>
      </c>
      <c r="N467" s="26">
        <v>2.88</v>
      </c>
      <c r="O467" s="26">
        <v>0.84424999999999994</v>
      </c>
    </row>
    <row r="468" spans="1:15">
      <c r="A468" s="22" t="s">
        <v>1072</v>
      </c>
      <c r="B468" s="22" t="s">
        <v>1094</v>
      </c>
      <c r="C468" s="22" t="s">
        <v>1536</v>
      </c>
      <c r="D468" s="22" t="s">
        <v>648</v>
      </c>
      <c r="E468" s="26">
        <v>1.04</v>
      </c>
      <c r="F468" s="26">
        <v>1.45</v>
      </c>
      <c r="G468" s="26">
        <f t="shared" si="21"/>
        <v>1.2450000000000001</v>
      </c>
      <c r="H468" s="26">
        <v>0</v>
      </c>
      <c r="I468" s="26">
        <v>0</v>
      </c>
      <c r="J468" s="26">
        <f t="shared" si="22"/>
        <v>0</v>
      </c>
      <c r="K468" s="26">
        <v>0</v>
      </c>
      <c r="L468" s="26">
        <v>0</v>
      </c>
      <c r="M468" s="26">
        <f t="shared" si="23"/>
        <v>0</v>
      </c>
      <c r="N468" s="26">
        <v>5.2700000000000005</v>
      </c>
      <c r="O468" s="26">
        <v>0.83825000000000005</v>
      </c>
    </row>
    <row r="469" spans="1:15">
      <c r="A469" s="22" t="s">
        <v>1070</v>
      </c>
      <c r="B469" s="22" t="s">
        <v>1082</v>
      </c>
      <c r="C469" s="22" t="s">
        <v>1537</v>
      </c>
      <c r="D469" s="22" t="s">
        <v>707</v>
      </c>
      <c r="E469" s="26">
        <v>0.82000000000000006</v>
      </c>
      <c r="F469" s="26">
        <v>1.02</v>
      </c>
      <c r="G469" s="26">
        <f t="shared" si="21"/>
        <v>0.92</v>
      </c>
      <c r="H469" s="26">
        <v>0</v>
      </c>
      <c r="I469" s="26">
        <v>0</v>
      </c>
      <c r="J469" s="26">
        <f t="shared" si="22"/>
        <v>0</v>
      </c>
      <c r="K469" s="26">
        <v>0</v>
      </c>
      <c r="L469" s="26">
        <v>0</v>
      </c>
      <c r="M469" s="26">
        <f t="shared" si="23"/>
        <v>0</v>
      </c>
      <c r="N469" s="26">
        <v>5.9399999999999995</v>
      </c>
      <c r="O469" s="26">
        <v>0.82400000000000007</v>
      </c>
    </row>
    <row r="470" spans="1:15">
      <c r="A470" s="22" t="s">
        <v>1071</v>
      </c>
      <c r="B470" s="22" t="s">
        <v>1098</v>
      </c>
      <c r="C470" s="22" t="s">
        <v>1334</v>
      </c>
      <c r="D470" s="22" t="s">
        <v>584</v>
      </c>
      <c r="E470" s="26">
        <v>1.27</v>
      </c>
      <c r="F470" s="26">
        <v>1.55</v>
      </c>
      <c r="G470" s="26">
        <f t="shared" si="21"/>
        <v>1.4100000000000001</v>
      </c>
      <c r="H470" s="26">
        <v>0</v>
      </c>
      <c r="I470" s="26">
        <v>0</v>
      </c>
      <c r="J470" s="26">
        <f t="shared" si="22"/>
        <v>0</v>
      </c>
      <c r="K470" s="26">
        <v>0</v>
      </c>
      <c r="L470" s="26">
        <v>0</v>
      </c>
      <c r="M470" s="26">
        <f t="shared" si="23"/>
        <v>0</v>
      </c>
      <c r="N470" s="26">
        <v>4.5</v>
      </c>
      <c r="O470" s="26">
        <v>0.80249999999999999</v>
      </c>
    </row>
    <row r="471" spans="1:15">
      <c r="A471" s="22" t="s">
        <v>1072</v>
      </c>
      <c r="B471" s="22" t="s">
        <v>1094</v>
      </c>
      <c r="C471" s="22" t="s">
        <v>1538</v>
      </c>
      <c r="D471" s="22" t="s">
        <v>389</v>
      </c>
      <c r="E471" s="26">
        <v>2.6</v>
      </c>
      <c r="F471" s="26">
        <v>2.37</v>
      </c>
      <c r="G471" s="26">
        <f t="shared" si="21"/>
        <v>2.4850000000000003</v>
      </c>
      <c r="H471" s="26">
        <v>0</v>
      </c>
      <c r="I471" s="26">
        <v>0</v>
      </c>
      <c r="J471" s="26">
        <f t="shared" si="22"/>
        <v>0</v>
      </c>
      <c r="K471" s="26">
        <v>0</v>
      </c>
      <c r="L471" s="26">
        <v>0</v>
      </c>
      <c r="M471" s="26">
        <f t="shared" si="23"/>
        <v>0</v>
      </c>
      <c r="N471" s="26">
        <v>1.7999999999999998</v>
      </c>
      <c r="O471" s="26">
        <v>0.80124999999999991</v>
      </c>
    </row>
    <row r="472" spans="1:15">
      <c r="A472" s="22" t="s">
        <v>1073</v>
      </c>
      <c r="B472" s="22" t="s">
        <v>1102</v>
      </c>
      <c r="C472" s="22" t="s">
        <v>1539</v>
      </c>
      <c r="D472" s="22" t="s">
        <v>710</v>
      </c>
      <c r="E472" s="26">
        <v>0.96</v>
      </c>
      <c r="F472" s="26">
        <v>0.6</v>
      </c>
      <c r="G472" s="26">
        <f t="shared" si="21"/>
        <v>0.78</v>
      </c>
      <c r="H472" s="26">
        <v>0</v>
      </c>
      <c r="I472" s="26">
        <v>0</v>
      </c>
      <c r="J472" s="26">
        <f t="shared" si="22"/>
        <v>0</v>
      </c>
      <c r="K472" s="26">
        <v>0</v>
      </c>
      <c r="L472" s="26">
        <v>0</v>
      </c>
      <c r="M472" s="26">
        <f t="shared" si="23"/>
        <v>0</v>
      </c>
      <c r="N472" s="26">
        <v>6.02</v>
      </c>
      <c r="O472" s="26">
        <v>0.79699999999999993</v>
      </c>
    </row>
    <row r="473" spans="1:15">
      <c r="A473" s="22" t="s">
        <v>1072</v>
      </c>
      <c r="B473" s="22" t="s">
        <v>1094</v>
      </c>
      <c r="C473" s="22" t="s">
        <v>1540</v>
      </c>
      <c r="D473" s="22" t="s">
        <v>764</v>
      </c>
      <c r="E473" s="26">
        <v>0.62</v>
      </c>
      <c r="F473" s="26">
        <v>0.42000000000000004</v>
      </c>
      <c r="G473" s="26">
        <f t="shared" si="21"/>
        <v>0.52</v>
      </c>
      <c r="H473" s="26">
        <v>0</v>
      </c>
      <c r="I473" s="26">
        <v>0</v>
      </c>
      <c r="J473" s="26">
        <f t="shared" si="22"/>
        <v>0</v>
      </c>
      <c r="K473" s="26">
        <v>0</v>
      </c>
      <c r="L473" s="26">
        <v>0</v>
      </c>
      <c r="M473" s="26">
        <f t="shared" si="23"/>
        <v>0</v>
      </c>
      <c r="N473" s="26">
        <v>6.61</v>
      </c>
      <c r="O473" s="26">
        <v>0.79100000000000004</v>
      </c>
    </row>
    <row r="474" spans="1:15">
      <c r="A474" s="22" t="s">
        <v>1072</v>
      </c>
      <c r="B474" s="22" t="s">
        <v>1094</v>
      </c>
      <c r="C474" s="22" t="s">
        <v>1541</v>
      </c>
      <c r="D474" s="22" t="s">
        <v>798</v>
      </c>
      <c r="E474" s="26">
        <v>0.32</v>
      </c>
      <c r="F474" s="26">
        <v>0.26</v>
      </c>
      <c r="G474" s="26">
        <f t="shared" si="21"/>
        <v>0.29000000000000004</v>
      </c>
      <c r="H474" s="26">
        <v>0</v>
      </c>
      <c r="I474" s="26">
        <v>0</v>
      </c>
      <c r="J474" s="26">
        <f t="shared" si="22"/>
        <v>0</v>
      </c>
      <c r="K474" s="26">
        <v>0</v>
      </c>
      <c r="L474" s="26">
        <v>0</v>
      </c>
      <c r="M474" s="26">
        <f t="shared" si="23"/>
        <v>0</v>
      </c>
      <c r="N474" s="26">
        <v>7.05</v>
      </c>
      <c r="O474" s="26">
        <v>0.77750000000000008</v>
      </c>
    </row>
    <row r="475" spans="1:15">
      <c r="A475" s="22" t="s">
        <v>1071</v>
      </c>
      <c r="B475" s="22" t="s">
        <v>1088</v>
      </c>
      <c r="C475" s="22" t="s">
        <v>1464</v>
      </c>
      <c r="D475" s="22" t="s">
        <v>544</v>
      </c>
      <c r="E475" s="26">
        <v>1.73</v>
      </c>
      <c r="F475" s="26">
        <v>1.27</v>
      </c>
      <c r="G475" s="26">
        <f t="shared" si="21"/>
        <v>1.5</v>
      </c>
      <c r="H475" s="26">
        <v>0</v>
      </c>
      <c r="I475" s="26">
        <v>0</v>
      </c>
      <c r="J475" s="26">
        <f t="shared" si="22"/>
        <v>0</v>
      </c>
      <c r="K475" s="26">
        <v>0</v>
      </c>
      <c r="L475" s="26">
        <v>0</v>
      </c>
      <c r="M475" s="26">
        <f t="shared" si="23"/>
        <v>0</v>
      </c>
      <c r="N475" s="26">
        <v>3.79</v>
      </c>
      <c r="O475" s="26">
        <v>0.754</v>
      </c>
    </row>
    <row r="476" spans="1:15">
      <c r="A476" s="22" t="s">
        <v>1071</v>
      </c>
      <c r="B476" s="22" t="s">
        <v>1088</v>
      </c>
      <c r="C476" s="22" t="s">
        <v>1489</v>
      </c>
      <c r="D476" s="22" t="s">
        <v>579</v>
      </c>
      <c r="E476" s="26">
        <v>1.35</v>
      </c>
      <c r="F476" s="26">
        <v>1.1000000000000001</v>
      </c>
      <c r="G476" s="26">
        <f t="shared" si="21"/>
        <v>1.2250000000000001</v>
      </c>
      <c r="H476" s="26">
        <v>0</v>
      </c>
      <c r="I476" s="26">
        <v>0</v>
      </c>
      <c r="J476" s="26">
        <f t="shared" si="22"/>
        <v>0</v>
      </c>
      <c r="K476" s="26">
        <v>0</v>
      </c>
      <c r="L476" s="26">
        <v>0</v>
      </c>
      <c r="M476" s="26">
        <f t="shared" si="23"/>
        <v>0</v>
      </c>
      <c r="N476" s="26">
        <v>4.4400000000000004</v>
      </c>
      <c r="O476" s="26">
        <v>0.75025000000000008</v>
      </c>
    </row>
    <row r="477" spans="1:15">
      <c r="A477" s="22" t="s">
        <v>1069</v>
      </c>
      <c r="B477" s="22" t="s">
        <v>1075</v>
      </c>
      <c r="C477" s="22" t="s">
        <v>1542</v>
      </c>
      <c r="D477" s="22" t="s">
        <v>412</v>
      </c>
      <c r="E477" s="26">
        <v>0</v>
      </c>
      <c r="F477" s="26">
        <v>4.2299999999999995</v>
      </c>
      <c r="G477" s="26">
        <f t="shared" si="21"/>
        <v>2.1149999999999998</v>
      </c>
      <c r="H477" s="26">
        <v>0</v>
      </c>
      <c r="I477" s="26">
        <v>0</v>
      </c>
      <c r="J477" s="26">
        <f t="shared" si="22"/>
        <v>0</v>
      </c>
      <c r="K477" s="26">
        <v>0</v>
      </c>
      <c r="L477" s="26">
        <v>0</v>
      </c>
      <c r="M477" s="26">
        <f t="shared" si="23"/>
        <v>0</v>
      </c>
      <c r="N477" s="26">
        <v>2</v>
      </c>
      <c r="O477" s="26">
        <v>0.72875000000000001</v>
      </c>
    </row>
    <row r="478" spans="1:15">
      <c r="A478" s="22" t="s">
        <v>1070</v>
      </c>
      <c r="B478" s="22" t="s">
        <v>1077</v>
      </c>
      <c r="C478" s="22" t="s">
        <v>1543</v>
      </c>
      <c r="D478" s="22" t="s">
        <v>232</v>
      </c>
      <c r="E478" s="26">
        <v>2.88</v>
      </c>
      <c r="F478" s="26">
        <v>2.25</v>
      </c>
      <c r="G478" s="26">
        <f t="shared" si="21"/>
        <v>2.5649999999999999</v>
      </c>
      <c r="H478" s="26">
        <v>0</v>
      </c>
      <c r="I478" s="26">
        <v>0</v>
      </c>
      <c r="J478" s="26">
        <f t="shared" si="22"/>
        <v>0</v>
      </c>
      <c r="K478" s="26">
        <v>0</v>
      </c>
      <c r="L478" s="26">
        <v>0</v>
      </c>
      <c r="M478" s="26">
        <f t="shared" si="23"/>
        <v>0</v>
      </c>
      <c r="N478" s="26">
        <v>0.32</v>
      </c>
      <c r="O478" s="26">
        <v>0.67325000000000002</v>
      </c>
    </row>
    <row r="479" spans="1:15">
      <c r="A479" s="22" t="s">
        <v>1072</v>
      </c>
      <c r="B479" s="22" t="s">
        <v>1094</v>
      </c>
      <c r="C479" s="22" t="s">
        <v>1544</v>
      </c>
      <c r="D479" s="22" t="s">
        <v>533</v>
      </c>
      <c r="E479" s="26">
        <v>1.75</v>
      </c>
      <c r="F479" s="26">
        <v>0.70000000000000007</v>
      </c>
      <c r="G479" s="26">
        <f t="shared" si="21"/>
        <v>1.2250000000000001</v>
      </c>
      <c r="H479" s="26">
        <v>0</v>
      </c>
      <c r="I479" s="26">
        <v>0</v>
      </c>
      <c r="J479" s="26">
        <f t="shared" si="22"/>
        <v>0</v>
      </c>
      <c r="K479" s="26">
        <v>0</v>
      </c>
      <c r="L479" s="26">
        <v>0</v>
      </c>
      <c r="M479" s="26">
        <f t="shared" si="23"/>
        <v>0</v>
      </c>
      <c r="N479" s="26">
        <v>3.59</v>
      </c>
      <c r="O479" s="26">
        <v>0.66525000000000001</v>
      </c>
    </row>
    <row r="480" spans="1:15">
      <c r="A480" s="22" t="s">
        <v>1072</v>
      </c>
      <c r="B480" s="22" t="s">
        <v>1101</v>
      </c>
      <c r="C480" s="22" t="s">
        <v>1545</v>
      </c>
      <c r="D480" s="22" t="s">
        <v>688</v>
      </c>
      <c r="E480" s="26">
        <v>0.16</v>
      </c>
      <c r="F480" s="26">
        <v>0.34</v>
      </c>
      <c r="G480" s="26">
        <f t="shared" si="21"/>
        <v>0.25</v>
      </c>
      <c r="H480" s="26">
        <v>0</v>
      </c>
      <c r="I480" s="26">
        <v>0</v>
      </c>
      <c r="J480" s="26">
        <f t="shared" si="22"/>
        <v>0</v>
      </c>
      <c r="K480" s="26">
        <v>0</v>
      </c>
      <c r="L480" s="26">
        <v>0</v>
      </c>
      <c r="M480" s="26">
        <f t="shared" si="23"/>
        <v>0</v>
      </c>
      <c r="N480" s="26">
        <v>5.72</v>
      </c>
      <c r="O480" s="26">
        <v>0.63449999999999995</v>
      </c>
    </row>
    <row r="481" spans="1:15">
      <c r="A481" s="22" t="s">
        <v>1072</v>
      </c>
      <c r="B481" s="22" t="s">
        <v>1101</v>
      </c>
      <c r="C481" s="22" t="s">
        <v>1334</v>
      </c>
      <c r="D481" s="22" t="s">
        <v>613</v>
      </c>
      <c r="E481" s="26">
        <v>0.76</v>
      </c>
      <c r="F481" s="26">
        <v>0.4</v>
      </c>
      <c r="G481" s="26">
        <f t="shared" si="21"/>
        <v>0.58000000000000007</v>
      </c>
      <c r="H481" s="26">
        <v>0</v>
      </c>
      <c r="I481" s="26">
        <v>0</v>
      </c>
      <c r="J481" s="26">
        <f t="shared" si="22"/>
        <v>0</v>
      </c>
      <c r="K481" s="26">
        <v>0</v>
      </c>
      <c r="L481" s="26">
        <v>0</v>
      </c>
      <c r="M481" s="26">
        <f t="shared" si="23"/>
        <v>0</v>
      </c>
      <c r="N481" s="26">
        <v>4.84</v>
      </c>
      <c r="O481" s="26">
        <v>0.629</v>
      </c>
    </row>
    <row r="482" spans="1:15">
      <c r="A482" s="22" t="s">
        <v>1072</v>
      </c>
      <c r="B482" s="22" t="s">
        <v>1094</v>
      </c>
      <c r="C482" s="22" t="s">
        <v>1546</v>
      </c>
      <c r="D482" s="22" t="s">
        <v>588</v>
      </c>
      <c r="E482" s="26">
        <v>0.58000000000000007</v>
      </c>
      <c r="F482" s="26">
        <v>0.52</v>
      </c>
      <c r="G482" s="26">
        <f t="shared" si="21"/>
        <v>0.55000000000000004</v>
      </c>
      <c r="H482" s="26">
        <v>0</v>
      </c>
      <c r="I482" s="26">
        <v>0</v>
      </c>
      <c r="J482" s="26">
        <f t="shared" si="22"/>
        <v>0</v>
      </c>
      <c r="K482" s="26">
        <v>0</v>
      </c>
      <c r="L482" s="26">
        <v>0</v>
      </c>
      <c r="M482" s="26">
        <f t="shared" si="23"/>
        <v>0</v>
      </c>
      <c r="N482" s="26">
        <v>4.54</v>
      </c>
      <c r="O482" s="26">
        <v>0.59150000000000003</v>
      </c>
    </row>
    <row r="483" spans="1:15">
      <c r="A483" s="22" t="s">
        <v>1070</v>
      </c>
      <c r="B483" s="22" t="s">
        <v>1077</v>
      </c>
      <c r="C483" s="22" t="s">
        <v>1547</v>
      </c>
      <c r="D483" s="22" t="s">
        <v>325</v>
      </c>
      <c r="E483" s="26">
        <v>2.19</v>
      </c>
      <c r="F483" s="26">
        <v>1.53</v>
      </c>
      <c r="G483" s="26">
        <f t="shared" si="21"/>
        <v>1.8599999999999999</v>
      </c>
      <c r="H483" s="26">
        <v>0</v>
      </c>
      <c r="I483" s="26">
        <v>0</v>
      </c>
      <c r="J483" s="26">
        <f t="shared" si="22"/>
        <v>0</v>
      </c>
      <c r="K483" s="26">
        <v>0</v>
      </c>
      <c r="L483" s="26">
        <v>0</v>
      </c>
      <c r="M483" s="26">
        <f t="shared" si="23"/>
        <v>0</v>
      </c>
      <c r="N483" s="26">
        <v>1.21</v>
      </c>
      <c r="O483" s="26">
        <v>0.58599999999999997</v>
      </c>
    </row>
    <row r="484" spans="1:15">
      <c r="A484" s="22" t="s">
        <v>1071</v>
      </c>
      <c r="B484" s="22" t="s">
        <v>1098</v>
      </c>
      <c r="C484" s="22" t="s">
        <v>1548</v>
      </c>
      <c r="D484" s="22" t="s">
        <v>546</v>
      </c>
      <c r="E484" s="26">
        <v>0.72</v>
      </c>
      <c r="F484" s="26">
        <v>0.64</v>
      </c>
      <c r="G484" s="26">
        <f t="shared" si="21"/>
        <v>0.67999999999999994</v>
      </c>
      <c r="H484" s="26">
        <v>0</v>
      </c>
      <c r="I484" s="26">
        <v>0</v>
      </c>
      <c r="J484" s="26">
        <f t="shared" si="22"/>
        <v>0</v>
      </c>
      <c r="K484" s="26">
        <v>0</v>
      </c>
      <c r="L484" s="26">
        <v>0</v>
      </c>
      <c r="M484" s="26">
        <f t="shared" si="23"/>
        <v>0</v>
      </c>
      <c r="N484" s="26">
        <v>3.81</v>
      </c>
      <c r="O484" s="26">
        <v>0.55099999999999993</v>
      </c>
    </row>
    <row r="485" spans="1:15">
      <c r="A485" s="22" t="s">
        <v>1072</v>
      </c>
      <c r="B485" s="22" t="s">
        <v>1094</v>
      </c>
      <c r="C485" s="22" t="s">
        <v>1549</v>
      </c>
      <c r="D485" s="22" t="s">
        <v>540</v>
      </c>
      <c r="E485" s="26">
        <v>0.34</v>
      </c>
      <c r="F485" s="26">
        <v>0.72</v>
      </c>
      <c r="G485" s="26">
        <f t="shared" si="21"/>
        <v>0.53</v>
      </c>
      <c r="H485" s="26">
        <v>0</v>
      </c>
      <c r="I485" s="26">
        <v>0</v>
      </c>
      <c r="J485" s="26">
        <f t="shared" si="22"/>
        <v>0</v>
      </c>
      <c r="K485" s="26">
        <v>0</v>
      </c>
      <c r="L485" s="26">
        <v>0</v>
      </c>
      <c r="M485" s="26">
        <f t="shared" si="23"/>
        <v>0</v>
      </c>
      <c r="N485" s="26">
        <v>3.73</v>
      </c>
      <c r="O485" s="26">
        <v>0.50549999999999995</v>
      </c>
    </row>
    <row r="486" spans="1:15">
      <c r="A486" s="22" t="s">
        <v>1073</v>
      </c>
      <c r="B486" s="22" t="s">
        <v>1102</v>
      </c>
      <c r="C486" s="22" t="s">
        <v>1550</v>
      </c>
      <c r="D486" s="22" t="s">
        <v>468</v>
      </c>
      <c r="E486" s="26">
        <v>1.29</v>
      </c>
      <c r="F486" s="26">
        <v>0.58000000000000007</v>
      </c>
      <c r="G486" s="26">
        <f t="shared" si="21"/>
        <v>0.93500000000000005</v>
      </c>
      <c r="H486" s="26">
        <v>0</v>
      </c>
      <c r="I486" s="26">
        <v>0</v>
      </c>
      <c r="J486" s="26">
        <f t="shared" si="22"/>
        <v>0</v>
      </c>
      <c r="K486" s="26">
        <v>0</v>
      </c>
      <c r="L486" s="26">
        <v>0</v>
      </c>
      <c r="M486" s="26">
        <f t="shared" si="23"/>
        <v>0</v>
      </c>
      <c r="N486" s="26">
        <v>2.6500000000000004</v>
      </c>
      <c r="O486" s="26">
        <v>0.49875000000000008</v>
      </c>
    </row>
    <row r="487" spans="1:15">
      <c r="A487" s="22" t="s">
        <v>1071</v>
      </c>
      <c r="B487" s="22" t="s">
        <v>1084</v>
      </c>
      <c r="C487" s="22" t="s">
        <v>1551</v>
      </c>
      <c r="D487" s="22" t="s">
        <v>573</v>
      </c>
      <c r="E487" s="26">
        <v>0.12</v>
      </c>
      <c r="F487" s="26">
        <v>0.21999999999999997</v>
      </c>
      <c r="G487" s="26">
        <f t="shared" si="21"/>
        <v>0.16999999999999998</v>
      </c>
      <c r="H487" s="26">
        <v>0</v>
      </c>
      <c r="I487" s="26">
        <v>0</v>
      </c>
      <c r="J487" s="26">
        <f t="shared" si="22"/>
        <v>0</v>
      </c>
      <c r="K487" s="26">
        <v>0</v>
      </c>
      <c r="L487" s="26">
        <v>0</v>
      </c>
      <c r="M487" s="26">
        <f t="shared" si="23"/>
        <v>0</v>
      </c>
      <c r="N487" s="26">
        <v>4.3</v>
      </c>
      <c r="O487" s="26">
        <v>0.47249999999999998</v>
      </c>
    </row>
    <row r="488" spans="1:15">
      <c r="A488" s="22" t="s">
        <v>1072</v>
      </c>
      <c r="B488" s="22" t="s">
        <v>1094</v>
      </c>
      <c r="C488" s="22" t="s">
        <v>1552</v>
      </c>
      <c r="D488" s="22" t="s">
        <v>564</v>
      </c>
      <c r="E488" s="26">
        <v>0.14000000000000001</v>
      </c>
      <c r="F488" s="26">
        <v>0.24</v>
      </c>
      <c r="G488" s="26">
        <f t="shared" si="21"/>
        <v>0.19</v>
      </c>
      <c r="H488" s="26">
        <v>0</v>
      </c>
      <c r="I488" s="26">
        <v>0</v>
      </c>
      <c r="J488" s="26">
        <f t="shared" si="22"/>
        <v>0</v>
      </c>
      <c r="K488" s="26">
        <v>0</v>
      </c>
      <c r="L488" s="26">
        <v>0</v>
      </c>
      <c r="M488" s="26">
        <f t="shared" si="23"/>
        <v>0</v>
      </c>
      <c r="N488" s="26">
        <v>4.17</v>
      </c>
      <c r="O488" s="26">
        <v>0.46449999999999997</v>
      </c>
    </row>
    <row r="489" spans="1:15">
      <c r="A489" s="22" t="s">
        <v>1071</v>
      </c>
      <c r="B489" s="22" t="s">
        <v>1084</v>
      </c>
      <c r="C489" s="22" t="s">
        <v>1553</v>
      </c>
      <c r="D489" s="22" t="s">
        <v>530</v>
      </c>
      <c r="E489" s="26">
        <v>0.43999999999999995</v>
      </c>
      <c r="F489" s="26">
        <v>0.28000000000000003</v>
      </c>
      <c r="G489" s="26">
        <f t="shared" si="21"/>
        <v>0.36</v>
      </c>
      <c r="H489" s="26">
        <v>0</v>
      </c>
      <c r="I489" s="26">
        <v>0</v>
      </c>
      <c r="J489" s="26">
        <f t="shared" si="22"/>
        <v>0</v>
      </c>
      <c r="K489" s="26">
        <v>0</v>
      </c>
      <c r="L489" s="26">
        <v>0</v>
      </c>
      <c r="M489" s="26">
        <f t="shared" si="23"/>
        <v>0</v>
      </c>
      <c r="N489" s="26">
        <v>3.54</v>
      </c>
      <c r="O489" s="26">
        <v>0.44399999999999995</v>
      </c>
    </row>
    <row r="490" spans="1:15">
      <c r="A490" s="22" t="s">
        <v>1071</v>
      </c>
      <c r="B490" s="22" t="s">
        <v>1093</v>
      </c>
      <c r="C490" s="22" t="s">
        <v>1554</v>
      </c>
      <c r="D490" s="22" t="s">
        <v>331</v>
      </c>
      <c r="E490" s="26">
        <v>1.02</v>
      </c>
      <c r="F490" s="26">
        <v>1.18</v>
      </c>
      <c r="G490" s="26">
        <f t="shared" si="21"/>
        <v>1.1000000000000001</v>
      </c>
      <c r="H490" s="26">
        <v>0</v>
      </c>
      <c r="I490" s="26">
        <v>0</v>
      </c>
      <c r="J490" s="26">
        <f t="shared" si="22"/>
        <v>0</v>
      </c>
      <c r="K490" s="26">
        <v>0</v>
      </c>
      <c r="L490" s="26">
        <v>0</v>
      </c>
      <c r="M490" s="26">
        <f t="shared" si="23"/>
        <v>0</v>
      </c>
      <c r="N490" s="26">
        <v>1.25</v>
      </c>
      <c r="O490" s="26">
        <v>0.4</v>
      </c>
    </row>
    <row r="491" spans="1:15">
      <c r="A491" s="22" t="s">
        <v>1072</v>
      </c>
      <c r="B491" s="22" t="s">
        <v>1094</v>
      </c>
      <c r="C491" s="22" t="s">
        <v>1555</v>
      </c>
      <c r="D491" s="22" t="s">
        <v>508</v>
      </c>
      <c r="E491" s="26">
        <v>0.24</v>
      </c>
      <c r="F491" s="26">
        <v>0.38</v>
      </c>
      <c r="G491" s="26">
        <f t="shared" si="21"/>
        <v>0.31</v>
      </c>
      <c r="H491" s="26">
        <v>0</v>
      </c>
      <c r="I491" s="26">
        <v>0</v>
      </c>
      <c r="J491" s="26">
        <f t="shared" si="22"/>
        <v>0</v>
      </c>
      <c r="K491" s="26">
        <v>0</v>
      </c>
      <c r="L491" s="26">
        <v>0</v>
      </c>
      <c r="M491" s="26">
        <f t="shared" si="23"/>
        <v>0</v>
      </c>
      <c r="N491" s="26">
        <v>3.16</v>
      </c>
      <c r="O491" s="26">
        <v>0.39350000000000002</v>
      </c>
    </row>
    <row r="492" spans="1:15">
      <c r="A492" s="22" t="s">
        <v>1072</v>
      </c>
      <c r="B492" s="22" t="s">
        <v>1094</v>
      </c>
      <c r="C492" s="22" t="s">
        <v>1287</v>
      </c>
      <c r="D492" s="22" t="s">
        <v>536</v>
      </c>
      <c r="E492" s="26">
        <v>0.02</v>
      </c>
      <c r="F492" s="26">
        <v>0.1</v>
      </c>
      <c r="G492" s="26">
        <f t="shared" si="21"/>
        <v>6.0000000000000005E-2</v>
      </c>
      <c r="H492" s="26">
        <v>0</v>
      </c>
      <c r="I492" s="26">
        <v>0</v>
      </c>
      <c r="J492" s="26">
        <f t="shared" si="22"/>
        <v>0</v>
      </c>
      <c r="K492" s="26">
        <v>0</v>
      </c>
      <c r="L492" s="26">
        <v>0</v>
      </c>
      <c r="M492" s="26">
        <f t="shared" si="23"/>
        <v>0</v>
      </c>
      <c r="N492" s="26">
        <v>3.63</v>
      </c>
      <c r="O492" s="26">
        <v>0.378</v>
      </c>
    </row>
    <row r="493" spans="1:15">
      <c r="A493" s="22" t="s">
        <v>1072</v>
      </c>
      <c r="B493" s="22" t="s">
        <v>1101</v>
      </c>
      <c r="C493" s="22" t="s">
        <v>1556</v>
      </c>
      <c r="D493" s="22" t="s">
        <v>434</v>
      </c>
      <c r="E493" s="26">
        <v>0.64</v>
      </c>
      <c r="F493" s="26">
        <v>0.32</v>
      </c>
      <c r="G493" s="26">
        <f t="shared" si="21"/>
        <v>0.48</v>
      </c>
      <c r="H493" s="26">
        <v>0</v>
      </c>
      <c r="I493" s="26">
        <v>0</v>
      </c>
      <c r="J493" s="26">
        <f t="shared" si="22"/>
        <v>0</v>
      </c>
      <c r="K493" s="26">
        <v>0</v>
      </c>
      <c r="L493" s="26">
        <v>0</v>
      </c>
      <c r="M493" s="26">
        <f t="shared" si="23"/>
        <v>0</v>
      </c>
      <c r="N493" s="26">
        <v>2.27</v>
      </c>
      <c r="O493" s="26">
        <v>0.34699999999999998</v>
      </c>
    </row>
    <row r="494" spans="1:15">
      <c r="A494" s="22" t="s">
        <v>1073</v>
      </c>
      <c r="B494" s="22" t="s">
        <v>1102</v>
      </c>
      <c r="C494" s="22" t="s">
        <v>1557</v>
      </c>
      <c r="D494" s="22" t="s">
        <v>514</v>
      </c>
      <c r="E494" s="26">
        <v>0.1</v>
      </c>
      <c r="F494" s="26">
        <v>0.04</v>
      </c>
      <c r="G494" s="26">
        <f t="shared" si="21"/>
        <v>7.0000000000000007E-2</v>
      </c>
      <c r="H494" s="26">
        <v>0</v>
      </c>
      <c r="I494" s="26">
        <v>0</v>
      </c>
      <c r="J494" s="26">
        <f t="shared" si="22"/>
        <v>0</v>
      </c>
      <c r="K494" s="26">
        <v>0</v>
      </c>
      <c r="L494" s="26">
        <v>0</v>
      </c>
      <c r="M494" s="26">
        <f t="shared" si="23"/>
        <v>0</v>
      </c>
      <c r="N494" s="26">
        <v>3.22</v>
      </c>
      <c r="O494" s="26">
        <v>0.33950000000000002</v>
      </c>
    </row>
    <row r="495" spans="1:15">
      <c r="A495" s="22" t="s">
        <v>1071</v>
      </c>
      <c r="B495" s="22" t="s">
        <v>1098</v>
      </c>
      <c r="C495" s="22" t="s">
        <v>1362</v>
      </c>
      <c r="D495" s="22" t="s">
        <v>471</v>
      </c>
      <c r="E495" s="26">
        <v>0.28000000000000003</v>
      </c>
      <c r="F495" s="26">
        <v>0.18</v>
      </c>
      <c r="G495" s="26">
        <f t="shared" si="21"/>
        <v>0.23</v>
      </c>
      <c r="H495" s="26">
        <v>0</v>
      </c>
      <c r="I495" s="26">
        <v>0</v>
      </c>
      <c r="J495" s="26">
        <f t="shared" si="22"/>
        <v>0</v>
      </c>
      <c r="K495" s="26">
        <v>0</v>
      </c>
      <c r="L495" s="26">
        <v>0</v>
      </c>
      <c r="M495" s="26">
        <f t="shared" si="23"/>
        <v>0</v>
      </c>
      <c r="N495" s="26">
        <v>2.6900000000000004</v>
      </c>
      <c r="O495" s="26">
        <v>0.32650000000000007</v>
      </c>
    </row>
    <row r="496" spans="1:15">
      <c r="A496" s="22" t="s">
        <v>1072</v>
      </c>
      <c r="B496" s="22" t="s">
        <v>1101</v>
      </c>
      <c r="C496" s="22" t="s">
        <v>1558</v>
      </c>
      <c r="D496" s="22" t="s">
        <v>423</v>
      </c>
      <c r="E496" s="26">
        <v>0.66</v>
      </c>
      <c r="F496" s="26">
        <v>0.12</v>
      </c>
      <c r="G496" s="26">
        <f t="shared" si="21"/>
        <v>0.39</v>
      </c>
      <c r="H496" s="26">
        <v>0</v>
      </c>
      <c r="I496" s="26">
        <v>0</v>
      </c>
      <c r="J496" s="26">
        <f t="shared" si="22"/>
        <v>0</v>
      </c>
      <c r="K496" s="26">
        <v>0</v>
      </c>
      <c r="L496" s="26">
        <v>0</v>
      </c>
      <c r="M496" s="26">
        <f t="shared" si="23"/>
        <v>0</v>
      </c>
      <c r="N496" s="26">
        <v>2.08</v>
      </c>
      <c r="O496" s="26">
        <v>0.30549999999999999</v>
      </c>
    </row>
    <row r="497" spans="1:15">
      <c r="A497" s="22" t="s">
        <v>1073</v>
      </c>
      <c r="B497" s="22" t="s">
        <v>1102</v>
      </c>
      <c r="C497" s="22" t="s">
        <v>1559</v>
      </c>
      <c r="D497" s="22" t="s">
        <v>429</v>
      </c>
      <c r="E497" s="26">
        <v>0</v>
      </c>
      <c r="F497" s="26">
        <v>0</v>
      </c>
      <c r="G497" s="26">
        <f t="shared" si="21"/>
        <v>0</v>
      </c>
      <c r="H497" s="26">
        <v>0</v>
      </c>
      <c r="I497" s="26">
        <v>0</v>
      </c>
      <c r="J497" s="26">
        <f t="shared" si="22"/>
        <v>0</v>
      </c>
      <c r="K497" s="26">
        <v>0</v>
      </c>
      <c r="L497" s="26">
        <v>0</v>
      </c>
      <c r="M497" s="26">
        <f t="shared" si="23"/>
        <v>0</v>
      </c>
      <c r="N497" s="26">
        <v>2.19</v>
      </c>
      <c r="O497" s="26">
        <v>0.219</v>
      </c>
    </row>
    <row r="498" spans="1:15">
      <c r="A498" s="22" t="s">
        <v>1071</v>
      </c>
      <c r="B498" s="22" t="s">
        <v>1084</v>
      </c>
      <c r="C498" s="22" t="s">
        <v>1560</v>
      </c>
      <c r="D498" s="22" t="s">
        <v>308</v>
      </c>
      <c r="E498" s="26">
        <v>0.4</v>
      </c>
      <c r="F498" s="26">
        <v>0.2</v>
      </c>
      <c r="G498" s="26">
        <f t="shared" si="21"/>
        <v>0.30000000000000004</v>
      </c>
      <c r="H498" s="26">
        <v>0</v>
      </c>
      <c r="I498" s="26">
        <v>0</v>
      </c>
      <c r="J498" s="26">
        <f t="shared" si="22"/>
        <v>0</v>
      </c>
      <c r="K498" s="26">
        <v>0</v>
      </c>
      <c r="L498" s="26">
        <v>0</v>
      </c>
      <c r="M498" s="26">
        <f t="shared" si="23"/>
        <v>0</v>
      </c>
      <c r="N498" s="26">
        <v>1.01</v>
      </c>
      <c r="O498" s="26">
        <v>0.17600000000000002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O498"/>
  <sheetViews>
    <sheetView tabSelected="1" workbookViewId="0">
      <pane ySplit="1" topLeftCell="A2" activePane="bottomLeft" state="frozen"/>
      <selection pane="bottomLeft" activeCell="Q5" sqref="Q5"/>
    </sheetView>
  </sheetViews>
  <sheetFormatPr baseColWidth="10" defaultColWidth="8.83203125" defaultRowHeight="14" x14ac:dyDescent="0"/>
  <cols>
    <col min="1" max="1" width="10.83203125" style="23" customWidth="1"/>
    <col min="2" max="2" width="12.6640625" style="23" customWidth="1"/>
    <col min="3" max="3" width="16.5" style="23" customWidth="1"/>
    <col min="4" max="4" width="6" style="23" hidden="1" customWidth="1"/>
    <col min="5" max="5" width="11.5" style="26" customWidth="1"/>
    <col min="6" max="6" width="11.5" style="27" customWidth="1"/>
    <col min="7" max="7" width="11.5" style="26" customWidth="1"/>
    <col min="8" max="15" width="11.5" style="27" customWidth="1"/>
  </cols>
  <sheetData>
    <row r="1" spans="1:15" s="20" customFormat="1" ht="56.25" customHeight="1">
      <c r="A1" s="31" t="s">
        <v>1</v>
      </c>
      <c r="B1" s="31" t="s">
        <v>3</v>
      </c>
      <c r="C1" s="31" t="s">
        <v>5</v>
      </c>
      <c r="D1" s="31" t="s">
        <v>6</v>
      </c>
      <c r="E1" s="30" t="s">
        <v>1057</v>
      </c>
      <c r="F1" s="31" t="s">
        <v>1058</v>
      </c>
      <c r="G1" s="30" t="s">
        <v>1067</v>
      </c>
      <c r="H1" s="31" t="s">
        <v>1064</v>
      </c>
      <c r="I1" s="31" t="s">
        <v>1063</v>
      </c>
      <c r="J1" s="31" t="s">
        <v>1059</v>
      </c>
      <c r="K1" s="31" t="s">
        <v>1060</v>
      </c>
      <c r="L1" s="31" t="s">
        <v>1062</v>
      </c>
      <c r="M1" s="31" t="s">
        <v>1061</v>
      </c>
      <c r="N1" s="31" t="s">
        <v>1065</v>
      </c>
      <c r="O1" s="31" t="s">
        <v>1066</v>
      </c>
    </row>
    <row r="2" spans="1:15">
      <c r="A2" s="22" t="s">
        <v>1068</v>
      </c>
      <c r="B2" s="22" t="s">
        <v>1074</v>
      </c>
      <c r="C2" s="22" t="s">
        <v>1103</v>
      </c>
      <c r="D2" s="22" t="s">
        <v>151</v>
      </c>
      <c r="E2" s="28">
        <v>8.93</v>
      </c>
      <c r="F2" s="28">
        <v>9.17</v>
      </c>
      <c r="G2" s="28">
        <f>(E2*0.5)+(F2*0.5)</f>
        <v>9.0500000000000007</v>
      </c>
      <c r="H2" s="28">
        <v>9.85</v>
      </c>
      <c r="I2" s="28">
        <v>9.85</v>
      </c>
      <c r="J2" s="28">
        <f>(H2*0.5)+(I2*0.5)</f>
        <v>9.85</v>
      </c>
      <c r="K2" s="28">
        <v>7.8000000000000007</v>
      </c>
      <c r="L2" s="28">
        <v>6.67</v>
      </c>
      <c r="M2" s="28">
        <f>(K2*0.5)+(L2*0.5)</f>
        <v>7.2350000000000003</v>
      </c>
      <c r="N2" s="28">
        <v>6</v>
      </c>
      <c r="O2" s="29">
        <v>7.3952499999999999</v>
      </c>
    </row>
    <row r="3" spans="1:15">
      <c r="A3" s="22" t="s">
        <v>1069</v>
      </c>
      <c r="B3" s="22" t="s">
        <v>1075</v>
      </c>
      <c r="C3" s="22" t="s">
        <v>1104</v>
      </c>
      <c r="D3" s="22" t="s">
        <v>971</v>
      </c>
      <c r="E3" s="28">
        <v>9.41</v>
      </c>
      <c r="F3" s="28">
        <v>4.2299999999999995</v>
      </c>
      <c r="G3" s="28">
        <f t="shared" ref="G3:G66" si="0">(E3*0.5)+(F3*0.5)</f>
        <v>6.82</v>
      </c>
      <c r="H3" s="28">
        <v>9.8699999999999992</v>
      </c>
      <c r="I3" s="28">
        <v>9.25</v>
      </c>
      <c r="J3" s="28">
        <f t="shared" ref="J3:J66" si="1">(H3*0.5)+(I3*0.5)</f>
        <v>9.5599999999999987</v>
      </c>
      <c r="K3" s="28">
        <v>9.69</v>
      </c>
      <c r="L3" s="28">
        <v>7.98</v>
      </c>
      <c r="M3" s="28">
        <f t="shared" ref="M3:M66" si="2">(K3*0.5)+(L3*0.5)</f>
        <v>8.8350000000000009</v>
      </c>
      <c r="N3" s="28">
        <v>9.14</v>
      </c>
      <c r="O3" s="29">
        <v>7.2902499999999986</v>
      </c>
    </row>
    <row r="4" spans="1:15">
      <c r="A4" s="22" t="s">
        <v>1068</v>
      </c>
      <c r="B4" s="22" t="s">
        <v>1076</v>
      </c>
      <c r="C4" s="22" t="s">
        <v>1105</v>
      </c>
      <c r="D4" s="22" t="s">
        <v>159</v>
      </c>
      <c r="E4" s="28">
        <v>9.93</v>
      </c>
      <c r="F4" s="28">
        <v>10</v>
      </c>
      <c r="G4" s="28">
        <f t="shared" si="0"/>
        <v>9.9649999999999999</v>
      </c>
      <c r="H4" s="28">
        <v>9.93</v>
      </c>
      <c r="I4" s="28">
        <v>7.74</v>
      </c>
      <c r="J4" s="28">
        <f t="shared" si="1"/>
        <v>8.8350000000000009</v>
      </c>
      <c r="K4" s="28">
        <v>10</v>
      </c>
      <c r="L4" s="28">
        <v>9.9700000000000006</v>
      </c>
      <c r="M4" s="28">
        <f t="shared" si="2"/>
        <v>9.9849999999999994</v>
      </c>
      <c r="N4" s="28">
        <v>0.90999999999999992</v>
      </c>
      <c r="O4" s="29">
        <v>7.17225</v>
      </c>
    </row>
    <row r="5" spans="1:15">
      <c r="A5" s="22" t="s">
        <v>1069</v>
      </c>
      <c r="B5" s="22" t="s">
        <v>1075</v>
      </c>
      <c r="C5" s="22" t="s">
        <v>1106</v>
      </c>
      <c r="D5" s="22" t="s">
        <v>747</v>
      </c>
      <c r="E5" s="28">
        <v>9.43</v>
      </c>
      <c r="F5" s="28">
        <v>4.2299999999999995</v>
      </c>
      <c r="G5" s="28">
        <f t="shared" si="0"/>
        <v>6.83</v>
      </c>
      <c r="H5" s="28">
        <v>9.83</v>
      </c>
      <c r="I5" s="28">
        <v>8.5399999999999991</v>
      </c>
      <c r="J5" s="28">
        <f t="shared" si="1"/>
        <v>9.1849999999999987</v>
      </c>
      <c r="K5" s="28">
        <v>9.8699999999999992</v>
      </c>
      <c r="L5" s="28">
        <v>9.5299999999999994</v>
      </c>
      <c r="M5" s="28">
        <f t="shared" si="2"/>
        <v>9.6999999999999993</v>
      </c>
      <c r="N5" s="28">
        <v>6.4</v>
      </c>
      <c r="O5" s="29">
        <v>7.0172499999999998</v>
      </c>
    </row>
    <row r="6" spans="1:15">
      <c r="A6" s="22" t="s">
        <v>1070</v>
      </c>
      <c r="B6" s="22" t="s">
        <v>1077</v>
      </c>
      <c r="C6" s="22" t="s">
        <v>1107</v>
      </c>
      <c r="D6" s="22" t="s">
        <v>828</v>
      </c>
      <c r="E6" s="28">
        <v>9.11</v>
      </c>
      <c r="F6" s="28">
        <v>4.21</v>
      </c>
      <c r="G6" s="28">
        <f t="shared" si="0"/>
        <v>6.66</v>
      </c>
      <c r="H6" s="28">
        <v>9.75</v>
      </c>
      <c r="I6" s="28">
        <v>8.6199999999999992</v>
      </c>
      <c r="J6" s="28">
        <f t="shared" si="1"/>
        <v>9.1849999999999987</v>
      </c>
      <c r="K6" s="28">
        <v>9.4699999999999989</v>
      </c>
      <c r="L6" s="28">
        <v>7.8000000000000007</v>
      </c>
      <c r="M6" s="28">
        <f t="shared" si="2"/>
        <v>8.6349999999999998</v>
      </c>
      <c r="N6" s="28">
        <v>7.42</v>
      </c>
      <c r="O6" s="29">
        <v>6.9169999999999989</v>
      </c>
    </row>
    <row r="7" spans="1:15">
      <c r="A7" s="22" t="s">
        <v>1069</v>
      </c>
      <c r="B7" s="22" t="s">
        <v>1075</v>
      </c>
      <c r="C7" s="22" t="s">
        <v>1108</v>
      </c>
      <c r="D7" s="22" t="s">
        <v>802</v>
      </c>
      <c r="E7" s="28">
        <v>8.83</v>
      </c>
      <c r="F7" s="28">
        <v>4.2299999999999995</v>
      </c>
      <c r="G7" s="28">
        <f t="shared" si="0"/>
        <v>6.5299999999999994</v>
      </c>
      <c r="H7" s="28">
        <v>9.41</v>
      </c>
      <c r="I7" s="28">
        <v>8.379999999999999</v>
      </c>
      <c r="J7" s="28">
        <f t="shared" si="1"/>
        <v>8.8949999999999996</v>
      </c>
      <c r="K7" s="28">
        <v>9.73</v>
      </c>
      <c r="L7" s="28">
        <v>9.4699999999999989</v>
      </c>
      <c r="M7" s="28">
        <f t="shared" si="2"/>
        <v>9.6</v>
      </c>
      <c r="N7" s="28">
        <v>7.0699999999999994</v>
      </c>
      <c r="O7" s="29">
        <v>6.8927499999999995</v>
      </c>
    </row>
    <row r="8" spans="1:15">
      <c r="A8" s="22" t="s">
        <v>1068</v>
      </c>
      <c r="B8" s="22" t="s">
        <v>1074</v>
      </c>
      <c r="C8" s="22" t="s">
        <v>1109</v>
      </c>
      <c r="D8" s="22" t="s">
        <v>107</v>
      </c>
      <c r="E8" s="28">
        <v>4.6500000000000004</v>
      </c>
      <c r="F8" s="28">
        <v>9.77</v>
      </c>
      <c r="G8" s="28">
        <f t="shared" si="0"/>
        <v>7.21</v>
      </c>
      <c r="H8" s="28">
        <v>8.2999999999999989</v>
      </c>
      <c r="I8" s="28">
        <v>9.57</v>
      </c>
      <c r="J8" s="28">
        <f t="shared" si="1"/>
        <v>8.9349999999999987</v>
      </c>
      <c r="K8" s="28">
        <v>6.3100000000000005</v>
      </c>
      <c r="L8" s="28">
        <v>6.97</v>
      </c>
      <c r="M8" s="28">
        <f t="shared" si="2"/>
        <v>6.6400000000000006</v>
      </c>
      <c r="N8" s="28">
        <v>8.7200000000000006</v>
      </c>
      <c r="O8" s="29">
        <v>6.7977499999999988</v>
      </c>
    </row>
    <row r="9" spans="1:15">
      <c r="A9" s="22" t="s">
        <v>1068</v>
      </c>
      <c r="B9" s="22" t="s">
        <v>1074</v>
      </c>
      <c r="C9" s="22" t="s">
        <v>1110</v>
      </c>
      <c r="D9" s="22" t="s">
        <v>97</v>
      </c>
      <c r="E9" s="28">
        <v>9.3899999999999988</v>
      </c>
      <c r="F9" s="28">
        <v>9.0500000000000007</v>
      </c>
      <c r="G9" s="28">
        <f t="shared" si="0"/>
        <v>9.2199999999999989</v>
      </c>
      <c r="H9" s="28">
        <v>7.47</v>
      </c>
      <c r="I9" s="28">
        <v>7.0299999999999994</v>
      </c>
      <c r="J9" s="28">
        <f t="shared" si="1"/>
        <v>7.25</v>
      </c>
      <c r="K9" s="28">
        <v>9.81</v>
      </c>
      <c r="L9" s="28">
        <v>9.5499999999999989</v>
      </c>
      <c r="M9" s="28">
        <f t="shared" si="2"/>
        <v>9.68</v>
      </c>
      <c r="N9" s="28">
        <v>4.7799999999999994</v>
      </c>
      <c r="O9" s="29">
        <v>6.7724999999999991</v>
      </c>
    </row>
    <row r="10" spans="1:15">
      <c r="A10" s="22" t="s">
        <v>1070</v>
      </c>
      <c r="B10" s="22" t="s">
        <v>1077</v>
      </c>
      <c r="C10" s="22" t="s">
        <v>1111</v>
      </c>
      <c r="D10" s="22" t="s">
        <v>857</v>
      </c>
      <c r="E10" s="28">
        <v>8.1000000000000014</v>
      </c>
      <c r="F10" s="28">
        <v>4.2299999999999995</v>
      </c>
      <c r="G10" s="28">
        <f t="shared" si="0"/>
        <v>6.1650000000000009</v>
      </c>
      <c r="H10" s="28">
        <v>9.0500000000000007</v>
      </c>
      <c r="I10" s="28">
        <v>8.32</v>
      </c>
      <c r="J10" s="28">
        <f t="shared" si="1"/>
        <v>8.6850000000000005</v>
      </c>
      <c r="K10" s="28">
        <v>9.33</v>
      </c>
      <c r="L10" s="28">
        <v>9.27</v>
      </c>
      <c r="M10" s="28">
        <f t="shared" si="2"/>
        <v>9.3000000000000007</v>
      </c>
      <c r="N10" s="28">
        <v>7.78</v>
      </c>
      <c r="O10" s="29">
        <v>6.7540000000000004</v>
      </c>
    </row>
    <row r="11" spans="1:15">
      <c r="A11" s="22" t="s">
        <v>1068</v>
      </c>
      <c r="B11" s="22" t="s">
        <v>1074</v>
      </c>
      <c r="C11" s="22" t="s">
        <v>1112</v>
      </c>
      <c r="D11" s="22" t="s">
        <v>133</v>
      </c>
      <c r="E11" s="28">
        <v>5.8999999999999995</v>
      </c>
      <c r="F11" s="28">
        <v>8.81</v>
      </c>
      <c r="G11" s="28">
        <f t="shared" si="0"/>
        <v>7.3550000000000004</v>
      </c>
      <c r="H11" s="28">
        <v>8.32</v>
      </c>
      <c r="I11" s="28">
        <v>8.81</v>
      </c>
      <c r="J11" s="28">
        <f t="shared" si="1"/>
        <v>8.5650000000000013</v>
      </c>
      <c r="K11" s="28">
        <v>7.45</v>
      </c>
      <c r="L11" s="28">
        <v>7.6400000000000006</v>
      </c>
      <c r="M11" s="28">
        <f t="shared" si="2"/>
        <v>7.5449999999999999</v>
      </c>
      <c r="N11" s="28">
        <v>7.1999999999999993</v>
      </c>
      <c r="O11" s="29">
        <v>6.6882500000000009</v>
      </c>
    </row>
    <row r="12" spans="1:15">
      <c r="A12" s="22" t="s">
        <v>1069</v>
      </c>
      <c r="B12" s="22" t="s">
        <v>1075</v>
      </c>
      <c r="C12" s="22" t="s">
        <v>1113</v>
      </c>
      <c r="D12" s="22" t="s">
        <v>834</v>
      </c>
      <c r="E12" s="28">
        <v>7.58</v>
      </c>
      <c r="F12" s="28">
        <v>4.2299999999999995</v>
      </c>
      <c r="G12" s="28">
        <f t="shared" si="0"/>
        <v>5.9049999999999994</v>
      </c>
      <c r="H12" s="28">
        <v>8.99</v>
      </c>
      <c r="I12" s="28">
        <v>8.6999999999999993</v>
      </c>
      <c r="J12" s="28">
        <f t="shared" si="1"/>
        <v>8.8449999999999989</v>
      </c>
      <c r="K12" s="28">
        <v>9.01</v>
      </c>
      <c r="L12" s="28">
        <v>9.01</v>
      </c>
      <c r="M12" s="28">
        <f t="shared" si="2"/>
        <v>9.01</v>
      </c>
      <c r="N12" s="28">
        <v>7.48</v>
      </c>
      <c r="O12" s="29">
        <v>6.6715</v>
      </c>
    </row>
    <row r="13" spans="1:15">
      <c r="A13" s="22" t="s">
        <v>1068</v>
      </c>
      <c r="B13" s="22" t="s">
        <v>1076</v>
      </c>
      <c r="C13" s="22" t="s">
        <v>1114</v>
      </c>
      <c r="D13" s="22" t="s">
        <v>143</v>
      </c>
      <c r="E13" s="28">
        <v>9.1900000000000013</v>
      </c>
      <c r="F13" s="28">
        <v>3.14</v>
      </c>
      <c r="G13" s="28">
        <f t="shared" si="0"/>
        <v>6.1650000000000009</v>
      </c>
      <c r="H13" s="28">
        <v>10</v>
      </c>
      <c r="I13" s="28">
        <v>9.59</v>
      </c>
      <c r="J13" s="28">
        <f t="shared" si="1"/>
        <v>9.7949999999999999</v>
      </c>
      <c r="K13" s="28">
        <v>9.9700000000000006</v>
      </c>
      <c r="L13" s="28">
        <v>9.73</v>
      </c>
      <c r="M13" s="28">
        <f t="shared" si="2"/>
        <v>9.8500000000000014</v>
      </c>
      <c r="N13" s="28">
        <v>2.23</v>
      </c>
      <c r="O13" s="29">
        <v>6.67</v>
      </c>
    </row>
    <row r="14" spans="1:15">
      <c r="A14" s="22" t="s">
        <v>1068</v>
      </c>
      <c r="B14" s="22" t="s">
        <v>1078</v>
      </c>
      <c r="C14" s="22" t="s">
        <v>1115</v>
      </c>
      <c r="D14" s="22" t="s">
        <v>690</v>
      </c>
      <c r="E14" s="28">
        <v>8.5</v>
      </c>
      <c r="F14" s="28">
        <v>9.01</v>
      </c>
      <c r="G14" s="28">
        <f t="shared" si="0"/>
        <v>8.754999999999999</v>
      </c>
      <c r="H14" s="28">
        <v>7.58</v>
      </c>
      <c r="I14" s="28">
        <v>7.31</v>
      </c>
      <c r="J14" s="28">
        <f t="shared" si="1"/>
        <v>7.4450000000000003</v>
      </c>
      <c r="K14" s="28">
        <v>8.870000000000001</v>
      </c>
      <c r="L14" s="28">
        <v>8.08</v>
      </c>
      <c r="M14" s="28">
        <f t="shared" si="2"/>
        <v>8.4750000000000014</v>
      </c>
      <c r="N14" s="28">
        <v>5.7799999999999994</v>
      </c>
      <c r="O14" s="29">
        <v>6.6437499999999998</v>
      </c>
    </row>
    <row r="15" spans="1:15">
      <c r="A15" s="22" t="s">
        <v>1069</v>
      </c>
      <c r="B15" s="22" t="s">
        <v>1075</v>
      </c>
      <c r="C15" s="22" t="s">
        <v>1116</v>
      </c>
      <c r="D15" s="22" t="s">
        <v>586</v>
      </c>
      <c r="E15" s="28">
        <v>9.27</v>
      </c>
      <c r="F15" s="28">
        <v>4.2299999999999995</v>
      </c>
      <c r="G15" s="28">
        <f t="shared" si="0"/>
        <v>6.75</v>
      </c>
      <c r="H15" s="28">
        <v>9.59</v>
      </c>
      <c r="I15" s="28">
        <v>8.1999999999999993</v>
      </c>
      <c r="J15" s="28">
        <f t="shared" si="1"/>
        <v>8.8949999999999996</v>
      </c>
      <c r="K15" s="28">
        <v>9.7099999999999991</v>
      </c>
      <c r="L15" s="28">
        <v>8.52</v>
      </c>
      <c r="M15" s="28">
        <f t="shared" si="2"/>
        <v>9.1149999999999984</v>
      </c>
      <c r="N15" s="28">
        <v>4.5200000000000005</v>
      </c>
      <c r="O15" s="29">
        <v>6.62</v>
      </c>
    </row>
    <row r="16" spans="1:15">
      <c r="A16" s="22" t="s">
        <v>1068</v>
      </c>
      <c r="B16" s="22" t="s">
        <v>1079</v>
      </c>
      <c r="C16" s="22" t="s">
        <v>1117</v>
      </c>
      <c r="D16" s="22" t="s">
        <v>78</v>
      </c>
      <c r="E16" s="28">
        <v>8.9700000000000006</v>
      </c>
      <c r="F16" s="28">
        <v>9.27</v>
      </c>
      <c r="G16" s="28">
        <f t="shared" si="0"/>
        <v>9.120000000000001</v>
      </c>
      <c r="H16" s="28">
        <v>7.94</v>
      </c>
      <c r="I16" s="28">
        <v>7.52</v>
      </c>
      <c r="J16" s="28">
        <f t="shared" si="1"/>
        <v>7.73</v>
      </c>
      <c r="K16" s="28">
        <v>9.57</v>
      </c>
      <c r="L16" s="28">
        <v>9.15</v>
      </c>
      <c r="M16" s="28">
        <f t="shared" si="2"/>
        <v>9.36</v>
      </c>
      <c r="N16" s="28">
        <v>2.12</v>
      </c>
      <c r="O16" s="29">
        <v>6.6014999999999997</v>
      </c>
    </row>
    <row r="17" spans="1:15">
      <c r="A17" s="22" t="s">
        <v>1068</v>
      </c>
      <c r="B17" s="22" t="s">
        <v>1074</v>
      </c>
      <c r="C17" s="22" t="s">
        <v>1118</v>
      </c>
      <c r="D17" s="22" t="s">
        <v>52</v>
      </c>
      <c r="E17" s="28">
        <v>5.7399999999999993</v>
      </c>
      <c r="F17" s="28">
        <v>8.85</v>
      </c>
      <c r="G17" s="28">
        <f t="shared" si="0"/>
        <v>7.2949999999999999</v>
      </c>
      <c r="H17" s="28">
        <v>7.2299999999999995</v>
      </c>
      <c r="I17" s="28">
        <v>7.5</v>
      </c>
      <c r="J17" s="28">
        <f t="shared" si="1"/>
        <v>7.3650000000000002</v>
      </c>
      <c r="K17" s="28">
        <v>9.07</v>
      </c>
      <c r="L17" s="28">
        <v>9.93</v>
      </c>
      <c r="M17" s="28">
        <f t="shared" si="2"/>
        <v>9.5</v>
      </c>
      <c r="N17" s="28">
        <v>7.58</v>
      </c>
      <c r="O17" s="29">
        <v>6.5845000000000002</v>
      </c>
    </row>
    <row r="18" spans="1:15">
      <c r="A18" s="22" t="s">
        <v>1068</v>
      </c>
      <c r="B18" s="22" t="s">
        <v>1074</v>
      </c>
      <c r="C18" s="22" t="s">
        <v>1119</v>
      </c>
      <c r="D18" s="22" t="s">
        <v>56</v>
      </c>
      <c r="E18" s="28">
        <v>4.1499999999999995</v>
      </c>
      <c r="F18" s="28">
        <v>8.5</v>
      </c>
      <c r="G18" s="28">
        <f t="shared" si="0"/>
        <v>6.3249999999999993</v>
      </c>
      <c r="H18" s="28">
        <v>7.86</v>
      </c>
      <c r="I18" s="28">
        <v>8.7200000000000006</v>
      </c>
      <c r="J18" s="28">
        <f t="shared" si="1"/>
        <v>8.2900000000000009</v>
      </c>
      <c r="K18" s="28">
        <v>7.7</v>
      </c>
      <c r="L18" s="28">
        <v>9.57</v>
      </c>
      <c r="M18" s="28">
        <f t="shared" si="2"/>
        <v>8.6349999999999998</v>
      </c>
      <c r="N18" s="28">
        <v>7.99</v>
      </c>
      <c r="O18" s="29">
        <v>6.577</v>
      </c>
    </row>
    <row r="19" spans="1:15">
      <c r="A19" s="22" t="s">
        <v>1070</v>
      </c>
      <c r="B19" s="22" t="s">
        <v>1080</v>
      </c>
      <c r="C19" s="22" t="s">
        <v>1120</v>
      </c>
      <c r="D19" s="22" t="s">
        <v>653</v>
      </c>
      <c r="E19" s="28">
        <v>7.98</v>
      </c>
      <c r="F19" s="28">
        <v>4.2299999999999995</v>
      </c>
      <c r="G19" s="28">
        <f t="shared" si="0"/>
        <v>6.1050000000000004</v>
      </c>
      <c r="H19" s="28">
        <v>9.17</v>
      </c>
      <c r="I19" s="28">
        <v>8.66</v>
      </c>
      <c r="J19" s="28">
        <f t="shared" si="1"/>
        <v>8.9149999999999991</v>
      </c>
      <c r="K19" s="28">
        <v>9.17</v>
      </c>
      <c r="L19" s="28">
        <v>8.91</v>
      </c>
      <c r="M19" s="28">
        <f t="shared" si="2"/>
        <v>9.0399999999999991</v>
      </c>
      <c r="N19" s="28">
        <v>5.33</v>
      </c>
      <c r="O19" s="29">
        <v>6.535499999999999</v>
      </c>
    </row>
    <row r="20" spans="1:15">
      <c r="A20" s="22" t="s">
        <v>1070</v>
      </c>
      <c r="B20" s="22" t="s">
        <v>1080</v>
      </c>
      <c r="C20" s="22" t="s">
        <v>1121</v>
      </c>
      <c r="D20" s="22" t="s">
        <v>808</v>
      </c>
      <c r="E20" s="28">
        <v>7.1899999999999995</v>
      </c>
      <c r="F20" s="28">
        <v>4.2299999999999995</v>
      </c>
      <c r="G20" s="28">
        <f t="shared" si="0"/>
        <v>5.7099999999999991</v>
      </c>
      <c r="H20" s="28">
        <v>8.85</v>
      </c>
      <c r="I20" s="28">
        <v>8.75</v>
      </c>
      <c r="J20" s="28">
        <f t="shared" si="1"/>
        <v>8.8000000000000007</v>
      </c>
      <c r="K20" s="28">
        <v>8.6999999999999993</v>
      </c>
      <c r="L20" s="28">
        <v>8.6999999999999993</v>
      </c>
      <c r="M20" s="28">
        <f t="shared" si="2"/>
        <v>8.6999999999999993</v>
      </c>
      <c r="N20" s="28">
        <v>7.16</v>
      </c>
      <c r="O20" s="29">
        <v>6.5284999999999993</v>
      </c>
    </row>
    <row r="21" spans="1:15">
      <c r="A21" s="22" t="s">
        <v>1068</v>
      </c>
      <c r="B21" s="22" t="s">
        <v>1074</v>
      </c>
      <c r="C21" s="22" t="s">
        <v>1122</v>
      </c>
      <c r="D21" s="22" t="s">
        <v>123</v>
      </c>
      <c r="E21" s="28">
        <v>4.41</v>
      </c>
      <c r="F21" s="28">
        <v>9.25</v>
      </c>
      <c r="G21" s="28">
        <f t="shared" si="0"/>
        <v>6.83</v>
      </c>
      <c r="H21" s="28">
        <v>8.44</v>
      </c>
      <c r="I21" s="28">
        <v>9.9499999999999993</v>
      </c>
      <c r="J21" s="28">
        <f t="shared" si="1"/>
        <v>9.1950000000000003</v>
      </c>
      <c r="K21" s="28">
        <v>5.8</v>
      </c>
      <c r="L21" s="28">
        <v>6.41</v>
      </c>
      <c r="M21" s="28">
        <f t="shared" si="2"/>
        <v>6.1050000000000004</v>
      </c>
      <c r="N21" s="28">
        <v>6.7700000000000005</v>
      </c>
      <c r="O21" s="29">
        <v>6.5185000000000004</v>
      </c>
    </row>
    <row r="22" spans="1:15">
      <c r="A22" s="22" t="s">
        <v>1070</v>
      </c>
      <c r="B22" s="22" t="s">
        <v>1080</v>
      </c>
      <c r="C22" s="22" t="s">
        <v>1123</v>
      </c>
      <c r="D22" s="22" t="s">
        <v>946</v>
      </c>
      <c r="E22" s="28">
        <v>6.57</v>
      </c>
      <c r="F22" s="28">
        <v>4.2299999999999995</v>
      </c>
      <c r="G22" s="28">
        <f t="shared" si="0"/>
        <v>5.4</v>
      </c>
      <c r="H22" s="28">
        <v>9.2100000000000009</v>
      </c>
      <c r="I22" s="28">
        <v>9.4699999999999989</v>
      </c>
      <c r="J22" s="28">
        <f t="shared" si="1"/>
        <v>9.34</v>
      </c>
      <c r="K22" s="28">
        <v>6.7900000000000009</v>
      </c>
      <c r="L22" s="28">
        <v>6.59</v>
      </c>
      <c r="M22" s="28">
        <f t="shared" si="2"/>
        <v>6.69</v>
      </c>
      <c r="N22" s="28">
        <v>8.9</v>
      </c>
      <c r="O22" s="29">
        <v>6.5125000000000002</v>
      </c>
    </row>
    <row r="23" spans="1:15">
      <c r="A23" s="22" t="s">
        <v>1069</v>
      </c>
      <c r="B23" s="22" t="s">
        <v>1075</v>
      </c>
      <c r="C23" s="22" t="s">
        <v>1124</v>
      </c>
      <c r="D23" s="22" t="s">
        <v>555</v>
      </c>
      <c r="E23" s="28">
        <v>8.7899999999999991</v>
      </c>
      <c r="F23" s="28">
        <v>4.2299999999999995</v>
      </c>
      <c r="G23" s="28">
        <f t="shared" si="0"/>
        <v>6.51</v>
      </c>
      <c r="H23" s="28">
        <v>9.2900000000000009</v>
      </c>
      <c r="I23" s="28">
        <v>8.26</v>
      </c>
      <c r="J23" s="28">
        <f t="shared" si="1"/>
        <v>8.7750000000000004</v>
      </c>
      <c r="K23" s="28">
        <v>9.59</v>
      </c>
      <c r="L23" s="28">
        <v>9.07</v>
      </c>
      <c r="M23" s="28">
        <f t="shared" si="2"/>
        <v>9.33</v>
      </c>
      <c r="N23" s="28">
        <v>4.01</v>
      </c>
      <c r="O23" s="29">
        <v>6.4992500000000009</v>
      </c>
    </row>
    <row r="24" spans="1:15">
      <c r="A24" s="22" t="s">
        <v>1069</v>
      </c>
      <c r="B24" s="22" t="s">
        <v>1075</v>
      </c>
      <c r="C24" s="22" t="s">
        <v>1125</v>
      </c>
      <c r="D24" s="22" t="s">
        <v>912</v>
      </c>
      <c r="E24" s="28">
        <v>7.7</v>
      </c>
      <c r="F24" s="28">
        <v>4.2299999999999995</v>
      </c>
      <c r="G24" s="28">
        <f t="shared" si="0"/>
        <v>5.9649999999999999</v>
      </c>
      <c r="H24" s="28">
        <v>9.5299999999999994</v>
      </c>
      <c r="I24" s="28">
        <v>9.4499999999999993</v>
      </c>
      <c r="J24" s="28">
        <f t="shared" si="1"/>
        <v>9.4899999999999984</v>
      </c>
      <c r="K24" s="28">
        <v>5.58</v>
      </c>
      <c r="L24" s="28">
        <v>5.36</v>
      </c>
      <c r="M24" s="28">
        <f t="shared" si="2"/>
        <v>5.4700000000000006</v>
      </c>
      <c r="N24" s="28">
        <v>8.49</v>
      </c>
      <c r="O24" s="29">
        <v>6.4822499999999987</v>
      </c>
    </row>
    <row r="25" spans="1:15">
      <c r="A25" s="22" t="s">
        <v>1070</v>
      </c>
      <c r="B25" s="22" t="s">
        <v>1080</v>
      </c>
      <c r="C25" s="22" t="s">
        <v>1126</v>
      </c>
      <c r="D25" s="22" t="s">
        <v>714</v>
      </c>
      <c r="E25" s="28">
        <v>8.2199999999999989</v>
      </c>
      <c r="F25" s="28">
        <v>4.2299999999999995</v>
      </c>
      <c r="G25" s="28">
        <f t="shared" si="0"/>
        <v>6.2249999999999996</v>
      </c>
      <c r="H25" s="28">
        <v>8.7200000000000006</v>
      </c>
      <c r="I25" s="28">
        <v>8.1399999999999988</v>
      </c>
      <c r="J25" s="28">
        <f t="shared" si="1"/>
        <v>8.43</v>
      </c>
      <c r="K25" s="28">
        <v>9.2900000000000009</v>
      </c>
      <c r="L25" s="28">
        <v>8.9499999999999993</v>
      </c>
      <c r="M25" s="28">
        <f t="shared" si="2"/>
        <v>9.120000000000001</v>
      </c>
      <c r="N25" s="28">
        <v>6.06</v>
      </c>
      <c r="O25" s="29">
        <v>6.4807499999999987</v>
      </c>
    </row>
    <row r="26" spans="1:15">
      <c r="A26" s="22" t="s">
        <v>1068</v>
      </c>
      <c r="B26" s="22" t="s">
        <v>1078</v>
      </c>
      <c r="C26" s="22" t="s">
        <v>1127</v>
      </c>
      <c r="D26" s="22" t="s">
        <v>137</v>
      </c>
      <c r="E26" s="28">
        <v>5</v>
      </c>
      <c r="F26" s="28">
        <v>8.379999999999999</v>
      </c>
      <c r="G26" s="28">
        <f t="shared" si="0"/>
        <v>6.6899999999999995</v>
      </c>
      <c r="H26" s="28">
        <v>8.1000000000000014</v>
      </c>
      <c r="I26" s="28">
        <v>9.3500000000000014</v>
      </c>
      <c r="J26" s="28">
        <f t="shared" si="1"/>
        <v>8.7250000000000014</v>
      </c>
      <c r="K26" s="28">
        <v>6.69</v>
      </c>
      <c r="L26" s="28">
        <v>7.35</v>
      </c>
      <c r="M26" s="28">
        <f t="shared" si="2"/>
        <v>7.02</v>
      </c>
      <c r="N26" s="28">
        <v>6.8100000000000005</v>
      </c>
      <c r="O26" s="29">
        <v>6.4602500000000003</v>
      </c>
    </row>
    <row r="27" spans="1:15">
      <c r="A27" s="22" t="s">
        <v>1070</v>
      </c>
      <c r="B27" s="22" t="s">
        <v>1080</v>
      </c>
      <c r="C27" s="22" t="s">
        <v>1128</v>
      </c>
      <c r="D27" s="22" t="s">
        <v>1029</v>
      </c>
      <c r="E27" s="28">
        <v>6.69</v>
      </c>
      <c r="F27" s="28">
        <v>4.2299999999999995</v>
      </c>
      <c r="G27" s="28">
        <f t="shared" si="0"/>
        <v>5.46</v>
      </c>
      <c r="H27" s="28">
        <v>8.52</v>
      </c>
      <c r="I27" s="28">
        <v>8.42</v>
      </c>
      <c r="J27" s="28">
        <f t="shared" si="1"/>
        <v>8.4699999999999989</v>
      </c>
      <c r="K27" s="28">
        <v>7.66</v>
      </c>
      <c r="L27" s="28">
        <v>7.27</v>
      </c>
      <c r="M27" s="28">
        <f t="shared" si="2"/>
        <v>7.4649999999999999</v>
      </c>
      <c r="N27" s="28">
        <v>9.83</v>
      </c>
      <c r="O27" s="29">
        <v>6.4322499999999989</v>
      </c>
    </row>
    <row r="28" spans="1:15">
      <c r="A28" s="22" t="s">
        <v>1070</v>
      </c>
      <c r="B28" s="22" t="s">
        <v>1077</v>
      </c>
      <c r="C28" s="22" t="s">
        <v>1129</v>
      </c>
      <c r="D28" s="22" t="s">
        <v>351</v>
      </c>
      <c r="E28" s="28">
        <v>9.4699999999999989</v>
      </c>
      <c r="F28" s="28">
        <v>4.2299999999999995</v>
      </c>
      <c r="G28" s="28">
        <f t="shared" si="0"/>
        <v>6.85</v>
      </c>
      <c r="H28" s="28">
        <v>9.7099999999999991</v>
      </c>
      <c r="I28" s="28">
        <v>8.18</v>
      </c>
      <c r="J28" s="28">
        <f t="shared" si="1"/>
        <v>8.9450000000000003</v>
      </c>
      <c r="K28" s="28">
        <v>9.85</v>
      </c>
      <c r="L28" s="28">
        <v>9.23</v>
      </c>
      <c r="M28" s="28">
        <f t="shared" si="2"/>
        <v>9.5399999999999991</v>
      </c>
      <c r="N28" s="28">
        <v>1.44</v>
      </c>
      <c r="O28" s="29">
        <v>6.4182500000000005</v>
      </c>
    </row>
    <row r="29" spans="1:15">
      <c r="A29" s="22" t="s">
        <v>1070</v>
      </c>
      <c r="B29" s="22" t="s">
        <v>1081</v>
      </c>
      <c r="C29" s="22" t="s">
        <v>1130</v>
      </c>
      <c r="D29" s="22" t="s">
        <v>447</v>
      </c>
      <c r="E29" s="28">
        <v>8.77</v>
      </c>
      <c r="F29" s="28">
        <v>4.2299999999999995</v>
      </c>
      <c r="G29" s="28">
        <f t="shared" si="0"/>
        <v>6.5</v>
      </c>
      <c r="H29" s="28">
        <v>9.4699999999999989</v>
      </c>
      <c r="I29" s="28">
        <v>8.64</v>
      </c>
      <c r="J29" s="28">
        <f t="shared" si="1"/>
        <v>9.0549999999999997</v>
      </c>
      <c r="K29" s="28">
        <v>9.49</v>
      </c>
      <c r="L29" s="28">
        <v>8.89</v>
      </c>
      <c r="M29" s="28">
        <f t="shared" si="2"/>
        <v>9.1900000000000013</v>
      </c>
      <c r="N29" s="28">
        <v>2.41</v>
      </c>
      <c r="O29" s="29">
        <v>6.4137500000000003</v>
      </c>
    </row>
    <row r="30" spans="1:15">
      <c r="A30" s="22" t="s">
        <v>1068</v>
      </c>
      <c r="B30" s="22" t="s">
        <v>1076</v>
      </c>
      <c r="C30" s="22" t="s">
        <v>1131</v>
      </c>
      <c r="D30" s="22" t="s">
        <v>145</v>
      </c>
      <c r="E30" s="28">
        <v>6.870000000000001</v>
      </c>
      <c r="F30" s="28">
        <v>3.81</v>
      </c>
      <c r="G30" s="28">
        <f t="shared" si="0"/>
        <v>5.3400000000000007</v>
      </c>
      <c r="H30" s="28">
        <v>9.629999999999999</v>
      </c>
      <c r="I30" s="28">
        <v>9.2900000000000009</v>
      </c>
      <c r="J30" s="28">
        <f t="shared" si="1"/>
        <v>9.4600000000000009</v>
      </c>
      <c r="K30" s="28">
        <v>9.5299999999999994</v>
      </c>
      <c r="L30" s="28">
        <v>9.0300000000000011</v>
      </c>
      <c r="M30" s="28">
        <f t="shared" si="2"/>
        <v>9.2800000000000011</v>
      </c>
      <c r="N30" s="28">
        <v>3.69</v>
      </c>
      <c r="O30" s="29">
        <v>6.4070000000000009</v>
      </c>
    </row>
    <row r="31" spans="1:15">
      <c r="A31" s="22" t="s">
        <v>1070</v>
      </c>
      <c r="B31" s="22" t="s">
        <v>1077</v>
      </c>
      <c r="C31" s="22" t="s">
        <v>1132</v>
      </c>
      <c r="D31" s="22" t="s">
        <v>724</v>
      </c>
      <c r="E31" s="28">
        <v>7.6</v>
      </c>
      <c r="F31" s="28">
        <v>4.2299999999999995</v>
      </c>
      <c r="G31" s="28">
        <f t="shared" si="0"/>
        <v>5.9149999999999991</v>
      </c>
      <c r="H31" s="28">
        <v>8.870000000000001</v>
      </c>
      <c r="I31" s="28">
        <v>8.56</v>
      </c>
      <c r="J31" s="28">
        <f t="shared" si="1"/>
        <v>8.7149999999999999</v>
      </c>
      <c r="K31" s="28">
        <v>8.68</v>
      </c>
      <c r="L31" s="28">
        <v>8.1399999999999988</v>
      </c>
      <c r="M31" s="28">
        <f t="shared" si="2"/>
        <v>8.41</v>
      </c>
      <c r="N31" s="28">
        <v>6.16</v>
      </c>
      <c r="O31" s="29">
        <v>6.4064999999999994</v>
      </c>
    </row>
    <row r="32" spans="1:15">
      <c r="A32" s="22" t="s">
        <v>1070</v>
      </c>
      <c r="B32" s="22" t="s">
        <v>1080</v>
      </c>
      <c r="C32" s="22" t="s">
        <v>1133</v>
      </c>
      <c r="D32" s="22" t="s">
        <v>873</v>
      </c>
      <c r="E32" s="28">
        <v>6.04</v>
      </c>
      <c r="F32" s="28">
        <v>4.2299999999999995</v>
      </c>
      <c r="G32" s="28">
        <f t="shared" si="0"/>
        <v>5.1349999999999998</v>
      </c>
      <c r="H32" s="28">
        <v>8.6</v>
      </c>
      <c r="I32" s="28">
        <v>9.2100000000000009</v>
      </c>
      <c r="J32" s="28">
        <f t="shared" si="1"/>
        <v>8.9050000000000011</v>
      </c>
      <c r="K32" s="28">
        <v>7.98</v>
      </c>
      <c r="L32" s="28">
        <v>8.0400000000000009</v>
      </c>
      <c r="M32" s="28">
        <f t="shared" si="2"/>
        <v>8.0100000000000016</v>
      </c>
      <c r="N32" s="28">
        <v>8.0300000000000011</v>
      </c>
      <c r="O32" s="29">
        <v>6.4050000000000011</v>
      </c>
    </row>
    <row r="33" spans="1:15">
      <c r="A33" s="22" t="s">
        <v>1070</v>
      </c>
      <c r="B33" s="22" t="s">
        <v>1082</v>
      </c>
      <c r="C33" s="22" t="s">
        <v>1134</v>
      </c>
      <c r="D33" s="22" t="s">
        <v>418</v>
      </c>
      <c r="E33" s="28">
        <v>9.83</v>
      </c>
      <c r="F33" s="28">
        <v>4.2299999999999995</v>
      </c>
      <c r="G33" s="28">
        <f t="shared" si="0"/>
        <v>7.0299999999999994</v>
      </c>
      <c r="H33" s="28">
        <v>9.3899999999999988</v>
      </c>
      <c r="I33" s="28">
        <v>7.5600000000000005</v>
      </c>
      <c r="J33" s="28">
        <f t="shared" si="1"/>
        <v>8.4749999999999996</v>
      </c>
      <c r="K33" s="28">
        <v>9.9499999999999993</v>
      </c>
      <c r="L33" s="28">
        <v>9.61</v>
      </c>
      <c r="M33" s="28">
        <f t="shared" si="2"/>
        <v>9.7799999999999994</v>
      </c>
      <c r="N33" s="28">
        <v>2.06</v>
      </c>
      <c r="O33" s="29">
        <v>6.3967499999999999</v>
      </c>
    </row>
    <row r="34" spans="1:15">
      <c r="A34" s="22" t="s">
        <v>1070</v>
      </c>
      <c r="B34" s="22" t="s">
        <v>1077</v>
      </c>
      <c r="C34" s="22" t="s">
        <v>1135</v>
      </c>
      <c r="D34" s="22" t="s">
        <v>475</v>
      </c>
      <c r="E34" s="28">
        <v>8.68</v>
      </c>
      <c r="F34" s="28">
        <v>4.2299999999999995</v>
      </c>
      <c r="G34" s="28">
        <f t="shared" si="0"/>
        <v>6.4550000000000001</v>
      </c>
      <c r="H34" s="28">
        <v>9.81</v>
      </c>
      <c r="I34" s="28">
        <v>9.51</v>
      </c>
      <c r="J34" s="28">
        <f t="shared" si="1"/>
        <v>9.66</v>
      </c>
      <c r="K34" s="28">
        <v>7.92</v>
      </c>
      <c r="L34" s="28">
        <v>6.7900000000000009</v>
      </c>
      <c r="M34" s="28">
        <f t="shared" si="2"/>
        <v>7.3550000000000004</v>
      </c>
      <c r="N34" s="28">
        <v>2.7700000000000005</v>
      </c>
      <c r="O34" s="29">
        <v>6.3750000000000009</v>
      </c>
    </row>
    <row r="35" spans="1:15">
      <c r="A35" s="22" t="s">
        <v>1069</v>
      </c>
      <c r="B35" s="22" t="s">
        <v>1075</v>
      </c>
      <c r="C35" s="22" t="s">
        <v>1136</v>
      </c>
      <c r="D35" s="22" t="s">
        <v>961</v>
      </c>
      <c r="E35" s="28">
        <v>5.8199999999999994</v>
      </c>
      <c r="F35" s="28">
        <v>4.2299999999999995</v>
      </c>
      <c r="G35" s="28">
        <f t="shared" si="0"/>
        <v>5.0249999999999995</v>
      </c>
      <c r="H35" s="28">
        <v>8.06</v>
      </c>
      <c r="I35" s="28">
        <v>8.2199999999999989</v>
      </c>
      <c r="J35" s="28">
        <f t="shared" si="1"/>
        <v>8.14</v>
      </c>
      <c r="K35" s="28">
        <v>8.64</v>
      </c>
      <c r="L35" s="28">
        <v>9.49</v>
      </c>
      <c r="M35" s="28">
        <f t="shared" si="2"/>
        <v>9.0650000000000013</v>
      </c>
      <c r="N35" s="28">
        <v>9.08</v>
      </c>
      <c r="O35" s="29">
        <v>6.3730000000000002</v>
      </c>
    </row>
    <row r="36" spans="1:15">
      <c r="A36" s="22" t="s">
        <v>1070</v>
      </c>
      <c r="B36" s="22" t="s">
        <v>1083</v>
      </c>
      <c r="C36" s="22" t="s">
        <v>1137</v>
      </c>
      <c r="D36" s="22" t="s">
        <v>881</v>
      </c>
      <c r="E36" s="28">
        <v>6.12</v>
      </c>
      <c r="F36" s="28">
        <v>4.2299999999999995</v>
      </c>
      <c r="G36" s="28">
        <f t="shared" si="0"/>
        <v>5.1749999999999998</v>
      </c>
      <c r="H36" s="28">
        <v>8.379999999999999</v>
      </c>
      <c r="I36" s="28">
        <v>8.34</v>
      </c>
      <c r="J36" s="28">
        <f t="shared" si="1"/>
        <v>8.36</v>
      </c>
      <c r="K36" s="28">
        <v>8.52</v>
      </c>
      <c r="L36" s="28">
        <v>9.25</v>
      </c>
      <c r="M36" s="28">
        <f t="shared" si="2"/>
        <v>8.8849999999999998</v>
      </c>
      <c r="N36" s="28">
        <v>8.129999999999999</v>
      </c>
      <c r="O36" s="29">
        <v>6.3654999999999999</v>
      </c>
    </row>
    <row r="37" spans="1:15">
      <c r="A37" s="22" t="s">
        <v>1068</v>
      </c>
      <c r="B37" s="22" t="s">
        <v>1074</v>
      </c>
      <c r="C37" s="22" t="s">
        <v>1138</v>
      </c>
      <c r="D37" s="22" t="s">
        <v>125</v>
      </c>
      <c r="E37" s="28">
        <v>4.13</v>
      </c>
      <c r="F37" s="28">
        <v>8.32</v>
      </c>
      <c r="G37" s="28">
        <f t="shared" si="0"/>
        <v>6.2249999999999996</v>
      </c>
      <c r="H37" s="28">
        <v>7.41</v>
      </c>
      <c r="I37" s="28">
        <v>8.06</v>
      </c>
      <c r="J37" s="28">
        <f t="shared" si="1"/>
        <v>7.7350000000000003</v>
      </c>
      <c r="K37" s="28">
        <v>8.83</v>
      </c>
      <c r="L37" s="28">
        <v>10</v>
      </c>
      <c r="M37" s="28">
        <f t="shared" si="2"/>
        <v>9.4149999999999991</v>
      </c>
      <c r="N37" s="28">
        <v>6.870000000000001</v>
      </c>
      <c r="O37" s="29">
        <v>6.362750000000001</v>
      </c>
    </row>
    <row r="38" spans="1:15">
      <c r="A38" s="22" t="s">
        <v>1069</v>
      </c>
      <c r="B38" s="22" t="s">
        <v>1075</v>
      </c>
      <c r="C38" s="22" t="s">
        <v>1139</v>
      </c>
      <c r="D38" s="22" t="s">
        <v>117</v>
      </c>
      <c r="E38" s="28">
        <v>6.59</v>
      </c>
      <c r="F38" s="28">
        <v>4.2299999999999995</v>
      </c>
      <c r="G38" s="28">
        <f t="shared" si="0"/>
        <v>5.41</v>
      </c>
      <c r="H38" s="28">
        <v>8.18</v>
      </c>
      <c r="I38" s="28">
        <v>8.1000000000000014</v>
      </c>
      <c r="J38" s="28">
        <f t="shared" si="1"/>
        <v>8.14</v>
      </c>
      <c r="K38" s="28">
        <v>8.1999999999999993</v>
      </c>
      <c r="L38" s="28">
        <v>7.8800000000000008</v>
      </c>
      <c r="M38" s="28">
        <f t="shared" si="2"/>
        <v>8.0399999999999991</v>
      </c>
      <c r="N38" s="28">
        <v>9.370000000000001</v>
      </c>
      <c r="O38" s="29">
        <v>6.3445000000000009</v>
      </c>
    </row>
    <row r="39" spans="1:15">
      <c r="A39" s="22" t="s">
        <v>1068</v>
      </c>
      <c r="B39" s="22" t="s">
        <v>1078</v>
      </c>
      <c r="C39" s="22" t="s">
        <v>1140</v>
      </c>
      <c r="D39" s="22" t="s">
        <v>888</v>
      </c>
      <c r="E39" s="28">
        <v>5.4600000000000009</v>
      </c>
      <c r="F39" s="28">
        <v>9.49</v>
      </c>
      <c r="G39" s="28">
        <f t="shared" si="0"/>
        <v>7.4750000000000005</v>
      </c>
      <c r="H39" s="28">
        <v>6.73</v>
      </c>
      <c r="I39" s="28">
        <v>7.0699999999999994</v>
      </c>
      <c r="J39" s="28">
        <f t="shared" si="1"/>
        <v>6.9</v>
      </c>
      <c r="K39" s="28">
        <v>7.74</v>
      </c>
      <c r="L39" s="28">
        <v>8.68</v>
      </c>
      <c r="M39" s="28">
        <f t="shared" si="2"/>
        <v>8.2100000000000009</v>
      </c>
      <c r="N39" s="28">
        <v>8.2099999999999991</v>
      </c>
      <c r="O39" s="29">
        <v>6.3362500000000006</v>
      </c>
    </row>
    <row r="40" spans="1:15">
      <c r="A40" s="22" t="s">
        <v>1068</v>
      </c>
      <c r="B40" s="22" t="s">
        <v>1074</v>
      </c>
      <c r="C40" s="22" t="s">
        <v>1141</v>
      </c>
      <c r="D40" s="22" t="s">
        <v>58</v>
      </c>
      <c r="E40" s="28">
        <v>4.55</v>
      </c>
      <c r="F40" s="28">
        <v>8.5399999999999991</v>
      </c>
      <c r="G40" s="28">
        <f t="shared" si="0"/>
        <v>6.5449999999999999</v>
      </c>
      <c r="H40" s="28">
        <v>7.9600000000000009</v>
      </c>
      <c r="I40" s="28">
        <v>8.85</v>
      </c>
      <c r="J40" s="28">
        <f t="shared" si="1"/>
        <v>8.4050000000000011</v>
      </c>
      <c r="K40" s="28">
        <v>5.96</v>
      </c>
      <c r="L40" s="28">
        <v>6.43</v>
      </c>
      <c r="M40" s="28">
        <f t="shared" si="2"/>
        <v>6.1950000000000003</v>
      </c>
      <c r="N40" s="28">
        <v>8.09</v>
      </c>
      <c r="O40" s="29">
        <v>6.316250000000001</v>
      </c>
    </row>
    <row r="41" spans="1:15">
      <c r="A41" s="22" t="s">
        <v>1069</v>
      </c>
      <c r="B41" s="22" t="s">
        <v>1075</v>
      </c>
      <c r="C41" s="22" t="s">
        <v>1142</v>
      </c>
      <c r="D41" s="22" t="s">
        <v>770</v>
      </c>
      <c r="E41" s="28">
        <v>7.35</v>
      </c>
      <c r="F41" s="28">
        <v>4.2299999999999995</v>
      </c>
      <c r="G41" s="28">
        <f t="shared" si="0"/>
        <v>5.7899999999999991</v>
      </c>
      <c r="H41" s="28">
        <v>8.81</v>
      </c>
      <c r="I41" s="28">
        <v>8.6</v>
      </c>
      <c r="J41" s="28">
        <f t="shared" si="1"/>
        <v>8.7050000000000001</v>
      </c>
      <c r="K41" s="28">
        <v>7.8800000000000008</v>
      </c>
      <c r="L41" s="28">
        <v>7.31</v>
      </c>
      <c r="M41" s="28">
        <f t="shared" si="2"/>
        <v>7.5950000000000006</v>
      </c>
      <c r="N41" s="28">
        <v>6.67</v>
      </c>
      <c r="O41" s="29">
        <v>6.3004999999999995</v>
      </c>
    </row>
    <row r="42" spans="1:15">
      <c r="A42" s="22" t="s">
        <v>1068</v>
      </c>
      <c r="B42" s="22" t="s">
        <v>1076</v>
      </c>
      <c r="C42" s="22" t="s">
        <v>1143</v>
      </c>
      <c r="D42" s="22" t="s">
        <v>141</v>
      </c>
      <c r="E42" s="28">
        <v>7.8000000000000007</v>
      </c>
      <c r="F42" s="28">
        <v>3.66</v>
      </c>
      <c r="G42" s="28">
        <f t="shared" si="0"/>
        <v>5.73</v>
      </c>
      <c r="H42" s="28">
        <v>9.11</v>
      </c>
      <c r="I42" s="28">
        <v>8.02</v>
      </c>
      <c r="J42" s="28">
        <f t="shared" si="1"/>
        <v>8.5649999999999995</v>
      </c>
      <c r="K42" s="28">
        <v>9.89</v>
      </c>
      <c r="L42" s="28">
        <v>9.89</v>
      </c>
      <c r="M42" s="28">
        <f t="shared" si="2"/>
        <v>9.89</v>
      </c>
      <c r="N42" s="28">
        <v>3.85</v>
      </c>
      <c r="O42" s="29">
        <v>6.2987500000000001</v>
      </c>
    </row>
    <row r="43" spans="1:15">
      <c r="A43" s="22" t="s">
        <v>1070</v>
      </c>
      <c r="B43" s="22" t="s">
        <v>1081</v>
      </c>
      <c r="C43" s="22" t="s">
        <v>1144</v>
      </c>
      <c r="D43" s="22" t="s">
        <v>401</v>
      </c>
      <c r="E43" s="28">
        <v>8.48</v>
      </c>
      <c r="F43" s="28">
        <v>4.2299999999999995</v>
      </c>
      <c r="G43" s="28">
        <f t="shared" si="0"/>
        <v>6.3550000000000004</v>
      </c>
      <c r="H43" s="28">
        <v>9.370000000000001</v>
      </c>
      <c r="I43" s="28">
        <v>8.68</v>
      </c>
      <c r="J43" s="28">
        <f t="shared" si="1"/>
        <v>9.0250000000000004</v>
      </c>
      <c r="K43" s="28">
        <v>9.31</v>
      </c>
      <c r="L43" s="28">
        <v>8.81</v>
      </c>
      <c r="M43" s="28">
        <f t="shared" si="2"/>
        <v>9.06</v>
      </c>
      <c r="N43" s="28">
        <v>1.8599999999999999</v>
      </c>
      <c r="O43" s="29">
        <v>6.2924999999999995</v>
      </c>
    </row>
    <row r="44" spans="1:15">
      <c r="A44" s="22" t="s">
        <v>1068</v>
      </c>
      <c r="B44" s="22" t="s">
        <v>1074</v>
      </c>
      <c r="C44" s="22" t="s">
        <v>1145</v>
      </c>
      <c r="D44" s="22" t="s">
        <v>149</v>
      </c>
      <c r="E44" s="28">
        <v>3.2600000000000002</v>
      </c>
      <c r="F44" s="28">
        <v>8.42</v>
      </c>
      <c r="G44" s="28">
        <f t="shared" si="0"/>
        <v>5.84</v>
      </c>
      <c r="H44" s="28">
        <v>7.9</v>
      </c>
      <c r="I44" s="28">
        <v>9.77</v>
      </c>
      <c r="J44" s="28">
        <f t="shared" si="1"/>
        <v>8.8350000000000009</v>
      </c>
      <c r="K44" s="28">
        <v>5.72</v>
      </c>
      <c r="L44" s="28">
        <v>6.9499999999999993</v>
      </c>
      <c r="M44" s="28">
        <f t="shared" si="2"/>
        <v>6.3349999999999991</v>
      </c>
      <c r="N44" s="28">
        <v>7.8900000000000006</v>
      </c>
      <c r="O44" s="29">
        <v>6.2915000000000001</v>
      </c>
    </row>
    <row r="45" spans="1:15">
      <c r="A45" s="22" t="s">
        <v>1068</v>
      </c>
      <c r="B45" s="22" t="s">
        <v>1076</v>
      </c>
      <c r="C45" s="22" t="s">
        <v>1146</v>
      </c>
      <c r="D45" s="22" t="s">
        <v>27</v>
      </c>
      <c r="E45" s="28">
        <v>7.78</v>
      </c>
      <c r="F45" s="28">
        <v>3.4799999999999995</v>
      </c>
      <c r="G45" s="28">
        <f t="shared" si="0"/>
        <v>5.63</v>
      </c>
      <c r="H45" s="28">
        <v>9.73</v>
      </c>
      <c r="I45" s="28">
        <v>8.9499999999999993</v>
      </c>
      <c r="J45" s="28">
        <f t="shared" si="1"/>
        <v>9.34</v>
      </c>
      <c r="K45" s="28">
        <v>9.51</v>
      </c>
      <c r="L45" s="28">
        <v>8.4</v>
      </c>
      <c r="M45" s="28">
        <f t="shared" si="2"/>
        <v>8.9550000000000001</v>
      </c>
      <c r="N45" s="28">
        <v>2.71</v>
      </c>
      <c r="O45" s="29">
        <v>6.290750000000001</v>
      </c>
    </row>
    <row r="46" spans="1:15">
      <c r="A46" s="22" t="s">
        <v>1068</v>
      </c>
      <c r="B46" s="22" t="s">
        <v>1076</v>
      </c>
      <c r="C46" s="22" t="s">
        <v>1147</v>
      </c>
      <c r="D46" s="22" t="s">
        <v>109</v>
      </c>
      <c r="E46" s="28">
        <v>7.05</v>
      </c>
      <c r="F46" s="28">
        <v>3.95</v>
      </c>
      <c r="G46" s="28">
        <f t="shared" si="0"/>
        <v>5.5</v>
      </c>
      <c r="H46" s="28">
        <v>9.43</v>
      </c>
      <c r="I46" s="28">
        <v>8.58</v>
      </c>
      <c r="J46" s="28">
        <f t="shared" si="1"/>
        <v>9.004999999999999</v>
      </c>
      <c r="K46" s="28">
        <v>9.75</v>
      </c>
      <c r="L46" s="28">
        <v>9.65</v>
      </c>
      <c r="M46" s="28">
        <f t="shared" si="2"/>
        <v>9.6999999999999993</v>
      </c>
      <c r="N46" s="28">
        <v>3.08</v>
      </c>
      <c r="O46" s="29">
        <v>6.2897499999999997</v>
      </c>
    </row>
    <row r="47" spans="1:15">
      <c r="A47" s="22" t="s">
        <v>1070</v>
      </c>
      <c r="B47" s="22" t="s">
        <v>1077</v>
      </c>
      <c r="C47" s="22" t="s">
        <v>1148</v>
      </c>
      <c r="D47" s="22" t="s">
        <v>341</v>
      </c>
      <c r="E47" s="28">
        <v>8.66</v>
      </c>
      <c r="F47" s="28">
        <v>4.2299999999999995</v>
      </c>
      <c r="G47" s="28">
        <f t="shared" si="0"/>
        <v>6.4450000000000003</v>
      </c>
      <c r="H47" s="28">
        <v>9.51</v>
      </c>
      <c r="I47" s="28">
        <v>8.83</v>
      </c>
      <c r="J47" s="28">
        <f t="shared" si="1"/>
        <v>9.17</v>
      </c>
      <c r="K47" s="28">
        <v>9.2100000000000009</v>
      </c>
      <c r="L47" s="28">
        <v>8.5</v>
      </c>
      <c r="M47" s="28">
        <f t="shared" si="2"/>
        <v>8.8550000000000004</v>
      </c>
      <c r="N47" s="28">
        <v>1.33</v>
      </c>
      <c r="O47" s="29">
        <v>6.2819999999999991</v>
      </c>
    </row>
    <row r="48" spans="1:15">
      <c r="A48" s="22" t="s">
        <v>1068</v>
      </c>
      <c r="B48" s="22" t="s">
        <v>1079</v>
      </c>
      <c r="C48" s="22" t="s">
        <v>1149</v>
      </c>
      <c r="D48" s="22" t="s">
        <v>62</v>
      </c>
      <c r="E48" s="28">
        <v>5.8599999999999994</v>
      </c>
      <c r="F48" s="28">
        <v>8.52</v>
      </c>
      <c r="G48" s="28">
        <f t="shared" si="0"/>
        <v>7.1899999999999995</v>
      </c>
      <c r="H48" s="28">
        <v>7.62</v>
      </c>
      <c r="I48" s="28">
        <v>7.8000000000000007</v>
      </c>
      <c r="J48" s="28">
        <f t="shared" si="1"/>
        <v>7.7100000000000009</v>
      </c>
      <c r="K48" s="28">
        <v>8.81</v>
      </c>
      <c r="L48" s="28">
        <v>9.81</v>
      </c>
      <c r="M48" s="28">
        <f t="shared" si="2"/>
        <v>9.31</v>
      </c>
      <c r="N48" s="28">
        <v>3.83</v>
      </c>
      <c r="O48" s="29">
        <v>6.2754999999999992</v>
      </c>
    </row>
    <row r="49" spans="1:15">
      <c r="A49" s="22" t="s">
        <v>1068</v>
      </c>
      <c r="B49" s="22" t="s">
        <v>1076</v>
      </c>
      <c r="C49" s="22" t="s">
        <v>1076</v>
      </c>
      <c r="D49" s="22" t="s">
        <v>93</v>
      </c>
      <c r="E49" s="28">
        <v>5.9399999999999995</v>
      </c>
      <c r="F49" s="28">
        <v>3.93</v>
      </c>
      <c r="G49" s="28">
        <f t="shared" si="0"/>
        <v>4.9349999999999996</v>
      </c>
      <c r="H49" s="28">
        <v>8.24</v>
      </c>
      <c r="I49" s="28">
        <v>7.84</v>
      </c>
      <c r="J49" s="28">
        <f t="shared" si="1"/>
        <v>8.0399999999999991</v>
      </c>
      <c r="K49" s="28">
        <v>9.77</v>
      </c>
      <c r="L49" s="28">
        <v>9.9499999999999993</v>
      </c>
      <c r="M49" s="28">
        <f t="shared" si="2"/>
        <v>9.86</v>
      </c>
      <c r="N49" s="28">
        <v>7.4</v>
      </c>
      <c r="O49" s="29">
        <v>6.2667499999999992</v>
      </c>
    </row>
    <row r="50" spans="1:15">
      <c r="A50" s="22" t="s">
        <v>1068</v>
      </c>
      <c r="B50" s="22" t="s">
        <v>1076</v>
      </c>
      <c r="C50" s="22" t="s">
        <v>1150</v>
      </c>
      <c r="D50" s="22" t="s">
        <v>92</v>
      </c>
      <c r="E50" s="28">
        <v>7.6400000000000006</v>
      </c>
      <c r="F50" s="28">
        <v>3.5599999999999996</v>
      </c>
      <c r="G50" s="28">
        <f t="shared" si="0"/>
        <v>5.6</v>
      </c>
      <c r="H50" s="28">
        <v>9.69</v>
      </c>
      <c r="I50" s="28">
        <v>9.01</v>
      </c>
      <c r="J50" s="28">
        <f t="shared" si="1"/>
        <v>9.35</v>
      </c>
      <c r="K50" s="28">
        <v>9.41</v>
      </c>
      <c r="L50" s="28">
        <v>8.2799999999999994</v>
      </c>
      <c r="M50" s="28">
        <f t="shared" si="2"/>
        <v>8.8449999999999989</v>
      </c>
      <c r="N50" s="28">
        <v>2.59</v>
      </c>
      <c r="O50" s="29">
        <v>6.2582499999999994</v>
      </c>
    </row>
    <row r="51" spans="1:15">
      <c r="A51" s="22" t="s">
        <v>1069</v>
      </c>
      <c r="B51" s="22" t="s">
        <v>1075</v>
      </c>
      <c r="C51" s="22" t="s">
        <v>1151</v>
      </c>
      <c r="D51" s="22" t="s">
        <v>1015</v>
      </c>
      <c r="E51" s="28">
        <v>8.6999999999999993</v>
      </c>
      <c r="F51" s="28">
        <v>4.2299999999999995</v>
      </c>
      <c r="G51" s="28">
        <f t="shared" si="0"/>
        <v>6.4649999999999999</v>
      </c>
      <c r="H51" s="28">
        <v>6.93</v>
      </c>
      <c r="I51" s="28">
        <v>6.7100000000000009</v>
      </c>
      <c r="J51" s="28">
        <f t="shared" si="1"/>
        <v>6.82</v>
      </c>
      <c r="K51" s="28">
        <v>9.09</v>
      </c>
      <c r="L51" s="28">
        <v>7.82</v>
      </c>
      <c r="M51" s="28">
        <f t="shared" si="2"/>
        <v>8.4550000000000001</v>
      </c>
      <c r="N51" s="28">
        <v>9.69</v>
      </c>
      <c r="O51" s="29">
        <v>6.2404999999999999</v>
      </c>
    </row>
    <row r="52" spans="1:15">
      <c r="A52" s="22" t="s">
        <v>1070</v>
      </c>
      <c r="B52" s="22" t="s">
        <v>1080</v>
      </c>
      <c r="C52" s="22" t="s">
        <v>1152</v>
      </c>
      <c r="D52" s="22" t="s">
        <v>1035</v>
      </c>
      <c r="E52" s="28">
        <v>5.12</v>
      </c>
      <c r="F52" s="28">
        <v>4.2299999999999995</v>
      </c>
      <c r="G52" s="28">
        <f t="shared" si="0"/>
        <v>4.6749999999999998</v>
      </c>
      <c r="H52" s="28">
        <v>8.0400000000000009</v>
      </c>
      <c r="I52" s="28">
        <v>8.52</v>
      </c>
      <c r="J52" s="28">
        <f t="shared" si="1"/>
        <v>8.2800000000000011</v>
      </c>
      <c r="K52" s="28">
        <v>7.6400000000000006</v>
      </c>
      <c r="L52" s="28">
        <v>8.06</v>
      </c>
      <c r="M52" s="28">
        <f t="shared" si="2"/>
        <v>7.8500000000000005</v>
      </c>
      <c r="N52" s="28">
        <v>9.91</v>
      </c>
      <c r="O52" s="29">
        <v>6.2352500000000006</v>
      </c>
    </row>
    <row r="53" spans="1:15">
      <c r="A53" s="22" t="s">
        <v>1070</v>
      </c>
      <c r="B53" s="22" t="s">
        <v>1081</v>
      </c>
      <c r="C53" s="22" t="s">
        <v>1153</v>
      </c>
      <c r="D53" s="22" t="s">
        <v>196</v>
      </c>
      <c r="E53" s="28">
        <v>9.85</v>
      </c>
      <c r="F53" s="28">
        <v>4.2299999999999995</v>
      </c>
      <c r="G53" s="28">
        <f t="shared" si="0"/>
        <v>7.0399999999999991</v>
      </c>
      <c r="H53" s="28">
        <v>9.9700000000000006</v>
      </c>
      <c r="I53" s="28">
        <v>8.120000000000001</v>
      </c>
      <c r="J53" s="28">
        <f t="shared" si="1"/>
        <v>9.0450000000000017</v>
      </c>
      <c r="K53" s="28">
        <v>9.83</v>
      </c>
      <c r="L53" s="28">
        <v>7.25</v>
      </c>
      <c r="M53" s="28">
        <f t="shared" si="2"/>
        <v>8.5399999999999991</v>
      </c>
      <c r="N53" s="28">
        <v>0.1</v>
      </c>
      <c r="O53" s="29">
        <v>6.2167500000000011</v>
      </c>
    </row>
    <row r="54" spans="1:15">
      <c r="A54" s="22" t="s">
        <v>1068</v>
      </c>
      <c r="B54" s="22" t="s">
        <v>1076</v>
      </c>
      <c r="C54" s="22" t="s">
        <v>1154</v>
      </c>
      <c r="D54" s="22" t="s">
        <v>157</v>
      </c>
      <c r="E54" s="28">
        <v>7.31</v>
      </c>
      <c r="F54" s="28">
        <v>4.03</v>
      </c>
      <c r="G54" s="28">
        <f t="shared" si="0"/>
        <v>5.67</v>
      </c>
      <c r="H54" s="28">
        <v>9.61</v>
      </c>
      <c r="I54" s="28">
        <v>9.15</v>
      </c>
      <c r="J54" s="28">
        <f t="shared" si="1"/>
        <v>9.379999999999999</v>
      </c>
      <c r="K54" s="28">
        <v>9.25</v>
      </c>
      <c r="L54" s="28">
        <v>8.120000000000001</v>
      </c>
      <c r="M54" s="28">
        <f t="shared" si="2"/>
        <v>8.6850000000000005</v>
      </c>
      <c r="N54" s="28">
        <v>1.94</v>
      </c>
      <c r="O54" s="29">
        <v>6.1972499999999995</v>
      </c>
    </row>
    <row r="55" spans="1:15">
      <c r="A55" s="22" t="s">
        <v>1070</v>
      </c>
      <c r="B55" s="22" t="s">
        <v>1077</v>
      </c>
      <c r="C55" s="22" t="s">
        <v>1155</v>
      </c>
      <c r="D55" s="22" t="s">
        <v>314</v>
      </c>
      <c r="E55" s="28">
        <v>8.2799999999999994</v>
      </c>
      <c r="F55" s="28">
        <v>4.2299999999999995</v>
      </c>
      <c r="G55" s="28">
        <f t="shared" si="0"/>
        <v>6.254999999999999</v>
      </c>
      <c r="H55" s="28">
        <v>9.49</v>
      </c>
      <c r="I55" s="28">
        <v>9.23</v>
      </c>
      <c r="J55" s="28">
        <f t="shared" si="1"/>
        <v>9.36</v>
      </c>
      <c r="K55" s="28">
        <v>8.91</v>
      </c>
      <c r="L55" s="28">
        <v>7.74</v>
      </c>
      <c r="M55" s="28">
        <f t="shared" si="2"/>
        <v>8.3249999999999993</v>
      </c>
      <c r="N55" s="28">
        <v>1.07</v>
      </c>
      <c r="O55" s="29">
        <v>6.1954999999999991</v>
      </c>
    </row>
    <row r="56" spans="1:15">
      <c r="A56" s="22" t="s">
        <v>1071</v>
      </c>
      <c r="B56" s="22" t="s">
        <v>1084</v>
      </c>
      <c r="C56" s="22" t="s">
        <v>1156</v>
      </c>
      <c r="D56" s="22" t="s">
        <v>440</v>
      </c>
      <c r="E56" s="28">
        <v>8.32</v>
      </c>
      <c r="F56" s="28">
        <v>4.2299999999999995</v>
      </c>
      <c r="G56" s="28">
        <f t="shared" si="0"/>
        <v>6.2750000000000004</v>
      </c>
      <c r="H56" s="28">
        <v>9.25</v>
      </c>
      <c r="I56" s="28">
        <v>8.5</v>
      </c>
      <c r="J56" s="28">
        <f t="shared" si="1"/>
        <v>8.875</v>
      </c>
      <c r="K56" s="28">
        <v>9.0500000000000007</v>
      </c>
      <c r="L56" s="28">
        <v>8</v>
      </c>
      <c r="M56" s="28">
        <f t="shared" si="2"/>
        <v>8.5250000000000004</v>
      </c>
      <c r="N56" s="28">
        <v>2.31</v>
      </c>
      <c r="O56" s="29">
        <v>6.1847500000000002</v>
      </c>
    </row>
    <row r="57" spans="1:15">
      <c r="A57" s="22" t="s">
        <v>1070</v>
      </c>
      <c r="B57" s="22" t="s">
        <v>1080</v>
      </c>
      <c r="C57" s="22" t="s">
        <v>1157</v>
      </c>
      <c r="D57" s="22" t="s">
        <v>877</v>
      </c>
      <c r="E57" s="28">
        <v>6.37</v>
      </c>
      <c r="F57" s="28">
        <v>4.2299999999999995</v>
      </c>
      <c r="G57" s="28">
        <f t="shared" si="0"/>
        <v>5.3</v>
      </c>
      <c r="H57" s="28">
        <v>7.5600000000000005</v>
      </c>
      <c r="I57" s="28">
        <v>7.6</v>
      </c>
      <c r="J57" s="28">
        <f t="shared" si="1"/>
        <v>7.58</v>
      </c>
      <c r="K57" s="28">
        <v>8.9700000000000006</v>
      </c>
      <c r="L57" s="28">
        <v>9.629999999999999</v>
      </c>
      <c r="M57" s="28">
        <f t="shared" si="2"/>
        <v>9.3000000000000007</v>
      </c>
      <c r="N57" s="28">
        <v>8.07</v>
      </c>
      <c r="O57" s="29">
        <v>6.1800000000000006</v>
      </c>
    </row>
    <row r="58" spans="1:15">
      <c r="A58" s="22" t="s">
        <v>1070</v>
      </c>
      <c r="B58" s="22" t="s">
        <v>1077</v>
      </c>
      <c r="C58" s="22" t="s">
        <v>1158</v>
      </c>
      <c r="D58" s="22" t="s">
        <v>451</v>
      </c>
      <c r="E58" s="28">
        <v>8.91</v>
      </c>
      <c r="F58" s="28">
        <v>4.2299999999999995</v>
      </c>
      <c r="G58" s="28">
        <f t="shared" si="0"/>
        <v>6.57</v>
      </c>
      <c r="H58" s="28">
        <v>8.7899999999999991</v>
      </c>
      <c r="I58" s="28">
        <v>7.9</v>
      </c>
      <c r="J58" s="28">
        <f t="shared" si="1"/>
        <v>8.3449999999999989</v>
      </c>
      <c r="K58" s="28">
        <v>9.5499999999999989</v>
      </c>
      <c r="L58" s="28">
        <v>8.6199999999999992</v>
      </c>
      <c r="M58" s="28">
        <f t="shared" si="2"/>
        <v>9.0849999999999991</v>
      </c>
      <c r="N58" s="28">
        <v>2.4500000000000002</v>
      </c>
      <c r="O58" s="29">
        <v>6.1709999999999994</v>
      </c>
    </row>
    <row r="59" spans="1:15">
      <c r="A59" s="22" t="s">
        <v>1068</v>
      </c>
      <c r="B59" s="22" t="s">
        <v>1076</v>
      </c>
      <c r="C59" s="22" t="s">
        <v>1159</v>
      </c>
      <c r="D59" s="22" t="s">
        <v>88</v>
      </c>
      <c r="E59" s="28">
        <v>7.21</v>
      </c>
      <c r="F59" s="28">
        <v>3.7199999999999998</v>
      </c>
      <c r="G59" s="28">
        <f t="shared" si="0"/>
        <v>5.4649999999999999</v>
      </c>
      <c r="H59" s="28">
        <v>9.89</v>
      </c>
      <c r="I59" s="28">
        <v>9.89</v>
      </c>
      <c r="J59" s="28">
        <f t="shared" si="1"/>
        <v>9.89</v>
      </c>
      <c r="K59" s="28">
        <v>7.25</v>
      </c>
      <c r="L59" s="28">
        <v>6.27</v>
      </c>
      <c r="M59" s="28">
        <f t="shared" si="2"/>
        <v>6.76</v>
      </c>
      <c r="N59" s="28">
        <v>3.2800000000000002</v>
      </c>
      <c r="O59" s="29">
        <v>6.1697500000000005</v>
      </c>
    </row>
    <row r="60" spans="1:15">
      <c r="A60" s="22" t="s">
        <v>1068</v>
      </c>
      <c r="B60" s="22" t="s">
        <v>1074</v>
      </c>
      <c r="C60" s="22" t="s">
        <v>1160</v>
      </c>
      <c r="D60" s="22" t="s">
        <v>54</v>
      </c>
      <c r="E60" s="28">
        <v>3.4799999999999995</v>
      </c>
      <c r="F60" s="28">
        <v>8.1999999999999993</v>
      </c>
      <c r="G60" s="28">
        <f t="shared" si="0"/>
        <v>5.84</v>
      </c>
      <c r="H60" s="28">
        <v>7.09</v>
      </c>
      <c r="I60" s="28">
        <v>7.8800000000000008</v>
      </c>
      <c r="J60" s="28">
        <f t="shared" si="1"/>
        <v>7.4850000000000003</v>
      </c>
      <c r="K60" s="28">
        <v>7.43</v>
      </c>
      <c r="L60" s="28">
        <v>9.83</v>
      </c>
      <c r="M60" s="28">
        <f t="shared" si="2"/>
        <v>8.629999999999999</v>
      </c>
      <c r="N60" s="28">
        <v>7.84</v>
      </c>
      <c r="O60" s="29">
        <v>6.1582499999999998</v>
      </c>
    </row>
    <row r="61" spans="1:15">
      <c r="A61" s="22" t="s">
        <v>1068</v>
      </c>
      <c r="B61" s="22" t="s">
        <v>1079</v>
      </c>
      <c r="C61" s="22" t="s">
        <v>1079</v>
      </c>
      <c r="D61" s="22" t="s">
        <v>32</v>
      </c>
      <c r="E61" s="28">
        <v>5.26</v>
      </c>
      <c r="F61" s="28">
        <v>8.56</v>
      </c>
      <c r="G61" s="28">
        <f t="shared" si="0"/>
        <v>6.91</v>
      </c>
      <c r="H61" s="28">
        <v>7.7</v>
      </c>
      <c r="I61" s="28">
        <v>8</v>
      </c>
      <c r="J61" s="28">
        <f t="shared" si="1"/>
        <v>7.85</v>
      </c>
      <c r="K61" s="28">
        <v>8.379999999999999</v>
      </c>
      <c r="L61" s="28">
        <v>9.7099999999999991</v>
      </c>
      <c r="M61" s="28">
        <f t="shared" si="2"/>
        <v>9.0449999999999982</v>
      </c>
      <c r="N61" s="28">
        <v>3.2600000000000002</v>
      </c>
      <c r="O61" s="29">
        <v>6.1577499999999992</v>
      </c>
    </row>
    <row r="62" spans="1:15">
      <c r="A62" s="22" t="s">
        <v>1068</v>
      </c>
      <c r="B62" s="22" t="s">
        <v>1076</v>
      </c>
      <c r="C62" s="22" t="s">
        <v>1161</v>
      </c>
      <c r="D62" s="22" t="s">
        <v>101</v>
      </c>
      <c r="E62" s="28">
        <v>6.08</v>
      </c>
      <c r="F62" s="28">
        <v>3.97</v>
      </c>
      <c r="G62" s="28">
        <f t="shared" si="0"/>
        <v>5.0250000000000004</v>
      </c>
      <c r="H62" s="28">
        <v>9.31</v>
      </c>
      <c r="I62" s="28">
        <v>9.1300000000000008</v>
      </c>
      <c r="J62" s="28">
        <f t="shared" si="1"/>
        <v>9.2200000000000006</v>
      </c>
      <c r="K62" s="28">
        <v>8.93</v>
      </c>
      <c r="L62" s="28">
        <v>8.16</v>
      </c>
      <c r="M62" s="28">
        <f t="shared" si="2"/>
        <v>8.5449999999999999</v>
      </c>
      <c r="N62" s="28">
        <v>3.87</v>
      </c>
      <c r="O62" s="29">
        <v>6.1520000000000001</v>
      </c>
    </row>
    <row r="63" spans="1:15">
      <c r="A63" s="22" t="s">
        <v>1068</v>
      </c>
      <c r="B63" s="22" t="s">
        <v>1076</v>
      </c>
      <c r="C63" s="22" t="s">
        <v>1162</v>
      </c>
      <c r="D63" s="22" t="s">
        <v>45</v>
      </c>
      <c r="E63" s="28">
        <v>5.2</v>
      </c>
      <c r="F63" s="28">
        <v>3.87</v>
      </c>
      <c r="G63" s="28">
        <f t="shared" si="0"/>
        <v>4.5350000000000001</v>
      </c>
      <c r="H63" s="28">
        <v>9.15</v>
      </c>
      <c r="I63" s="28">
        <v>9.41</v>
      </c>
      <c r="J63" s="28">
        <f t="shared" si="1"/>
        <v>9.2800000000000011</v>
      </c>
      <c r="K63" s="28">
        <v>8.36</v>
      </c>
      <c r="L63" s="28">
        <v>7.9</v>
      </c>
      <c r="M63" s="28">
        <f t="shared" si="2"/>
        <v>8.129999999999999</v>
      </c>
      <c r="N63" s="28">
        <v>5.45</v>
      </c>
      <c r="O63" s="29">
        <v>6.1462500000000002</v>
      </c>
    </row>
    <row r="64" spans="1:15">
      <c r="A64" s="22" t="s">
        <v>1070</v>
      </c>
      <c r="B64" s="22" t="s">
        <v>1083</v>
      </c>
      <c r="C64" s="22" t="s">
        <v>1163</v>
      </c>
      <c r="D64" s="22" t="s">
        <v>884</v>
      </c>
      <c r="E64" s="28">
        <v>7.1499999999999995</v>
      </c>
      <c r="F64" s="28">
        <v>4.2299999999999995</v>
      </c>
      <c r="G64" s="28">
        <f t="shared" si="0"/>
        <v>5.6899999999999995</v>
      </c>
      <c r="H64" s="28">
        <v>7.27</v>
      </c>
      <c r="I64" s="28">
        <v>7.21</v>
      </c>
      <c r="J64" s="28">
        <f t="shared" si="1"/>
        <v>7.24</v>
      </c>
      <c r="K64" s="28">
        <v>8.99</v>
      </c>
      <c r="L64" s="28">
        <v>9.31</v>
      </c>
      <c r="M64" s="28">
        <f t="shared" si="2"/>
        <v>9.15</v>
      </c>
      <c r="N64" s="28">
        <v>8.17</v>
      </c>
      <c r="O64" s="29">
        <v>6.1459999999999999</v>
      </c>
    </row>
    <row r="65" spans="1:15">
      <c r="A65" s="22" t="s">
        <v>1068</v>
      </c>
      <c r="B65" s="22" t="s">
        <v>1076</v>
      </c>
      <c r="C65" s="22" t="s">
        <v>1164</v>
      </c>
      <c r="D65" s="22" t="s">
        <v>111</v>
      </c>
      <c r="E65" s="28">
        <v>6.3100000000000005</v>
      </c>
      <c r="F65" s="28">
        <v>3.79</v>
      </c>
      <c r="G65" s="28">
        <f t="shared" si="0"/>
        <v>5.0500000000000007</v>
      </c>
      <c r="H65" s="28">
        <v>9.3500000000000014</v>
      </c>
      <c r="I65" s="28">
        <v>9.09</v>
      </c>
      <c r="J65" s="28">
        <f t="shared" si="1"/>
        <v>9.2200000000000006</v>
      </c>
      <c r="K65" s="28">
        <v>9.0300000000000011</v>
      </c>
      <c r="L65" s="28">
        <v>8.24</v>
      </c>
      <c r="M65" s="28">
        <f t="shared" si="2"/>
        <v>8.6350000000000016</v>
      </c>
      <c r="N65" s="28">
        <v>3.3800000000000003</v>
      </c>
      <c r="O65" s="29">
        <v>6.1227500000000008</v>
      </c>
    </row>
    <row r="66" spans="1:15">
      <c r="A66" s="22" t="s">
        <v>1070</v>
      </c>
      <c r="B66" s="22" t="s">
        <v>1077</v>
      </c>
      <c r="C66" s="22" t="s">
        <v>1165</v>
      </c>
      <c r="D66" s="22" t="s">
        <v>385</v>
      </c>
      <c r="E66" s="28">
        <v>8.18</v>
      </c>
      <c r="F66" s="28">
        <v>4.2299999999999995</v>
      </c>
      <c r="G66" s="28">
        <f t="shared" si="0"/>
        <v>6.2050000000000001</v>
      </c>
      <c r="H66" s="28">
        <v>8.68</v>
      </c>
      <c r="I66" s="28">
        <v>8.08</v>
      </c>
      <c r="J66" s="28">
        <f t="shared" si="1"/>
        <v>8.379999999999999</v>
      </c>
      <c r="K66" s="28">
        <v>9.67</v>
      </c>
      <c r="L66" s="28">
        <v>9.69</v>
      </c>
      <c r="M66" s="28">
        <f t="shared" si="2"/>
        <v>9.68</v>
      </c>
      <c r="N66" s="28">
        <v>1.7799999999999998</v>
      </c>
      <c r="O66" s="29">
        <v>6.1142500000000002</v>
      </c>
    </row>
    <row r="67" spans="1:15">
      <c r="A67" s="22" t="s">
        <v>1068</v>
      </c>
      <c r="B67" s="22" t="s">
        <v>1076</v>
      </c>
      <c r="C67" s="22" t="s">
        <v>1166</v>
      </c>
      <c r="D67" s="22" t="s">
        <v>84</v>
      </c>
      <c r="E67" s="28">
        <v>5.5</v>
      </c>
      <c r="F67" s="28">
        <v>3.46</v>
      </c>
      <c r="G67" s="28">
        <f t="shared" ref="G67:G130" si="3">(E67*0.5)+(F67*0.5)</f>
        <v>4.4800000000000004</v>
      </c>
      <c r="H67" s="28">
        <v>9.0300000000000011</v>
      </c>
      <c r="I67" s="28">
        <v>8.93</v>
      </c>
      <c r="J67" s="28">
        <f t="shared" ref="J67:J130" si="4">(H67*0.5)+(I67*0.5)</f>
        <v>8.98</v>
      </c>
      <c r="K67" s="28">
        <v>8.5399999999999991</v>
      </c>
      <c r="L67" s="28">
        <v>8.36</v>
      </c>
      <c r="M67" s="28">
        <f t="shared" ref="M67:M130" si="5">(K67*0.5)+(L67*0.5)</f>
        <v>8.4499999999999993</v>
      </c>
      <c r="N67" s="28">
        <v>5.67</v>
      </c>
      <c r="O67" s="29">
        <v>6.0975000000000001</v>
      </c>
    </row>
    <row r="68" spans="1:15">
      <c r="A68" s="22" t="s">
        <v>1069</v>
      </c>
      <c r="B68" s="22" t="s">
        <v>1075</v>
      </c>
      <c r="C68" s="22" t="s">
        <v>1167</v>
      </c>
      <c r="D68" s="22" t="s">
        <v>811</v>
      </c>
      <c r="E68" s="28">
        <v>9.0300000000000011</v>
      </c>
      <c r="F68" s="28">
        <v>4.2299999999999995</v>
      </c>
      <c r="G68" s="28">
        <f t="shared" si="3"/>
        <v>6.6300000000000008</v>
      </c>
      <c r="H68" s="28">
        <v>7.0699999999999994</v>
      </c>
      <c r="I68" s="28">
        <v>6.75</v>
      </c>
      <c r="J68" s="28">
        <f t="shared" si="4"/>
        <v>6.91</v>
      </c>
      <c r="K68" s="28">
        <v>9.3899999999999988</v>
      </c>
      <c r="L68" s="28">
        <v>7.86</v>
      </c>
      <c r="M68" s="28">
        <f t="shared" si="5"/>
        <v>8.625</v>
      </c>
      <c r="N68" s="28">
        <v>7.22</v>
      </c>
      <c r="O68" s="29">
        <v>6.0917500000000002</v>
      </c>
    </row>
    <row r="69" spans="1:15">
      <c r="A69" s="22" t="s">
        <v>1068</v>
      </c>
      <c r="B69" s="22" t="s">
        <v>1076</v>
      </c>
      <c r="C69" s="22" t="s">
        <v>1168</v>
      </c>
      <c r="D69" s="22" t="s">
        <v>129</v>
      </c>
      <c r="E69" s="28">
        <v>7.1099999999999994</v>
      </c>
      <c r="F69" s="28">
        <v>3.4200000000000004</v>
      </c>
      <c r="G69" s="28">
        <f t="shared" si="3"/>
        <v>5.2649999999999997</v>
      </c>
      <c r="H69" s="28">
        <v>9.91</v>
      </c>
      <c r="I69" s="28">
        <v>9.9700000000000006</v>
      </c>
      <c r="J69" s="28">
        <f t="shared" si="4"/>
        <v>9.9400000000000013</v>
      </c>
      <c r="K69" s="28">
        <v>5.08</v>
      </c>
      <c r="L69" s="28">
        <v>4.63</v>
      </c>
      <c r="M69" s="28">
        <f t="shared" si="5"/>
        <v>4.8550000000000004</v>
      </c>
      <c r="N69" s="28">
        <v>5.61</v>
      </c>
      <c r="O69" s="29">
        <v>6.0845000000000002</v>
      </c>
    </row>
    <row r="70" spans="1:15">
      <c r="A70" s="22" t="s">
        <v>1068</v>
      </c>
      <c r="B70" s="22" t="s">
        <v>1074</v>
      </c>
      <c r="C70" s="22" t="s">
        <v>1169</v>
      </c>
      <c r="D70" s="22" t="s">
        <v>792</v>
      </c>
      <c r="E70" s="28">
        <v>4.6100000000000003</v>
      </c>
      <c r="F70" s="28">
        <v>9.65</v>
      </c>
      <c r="G70" s="28">
        <f t="shared" si="3"/>
        <v>7.1300000000000008</v>
      </c>
      <c r="H70" s="28">
        <v>6.7900000000000009</v>
      </c>
      <c r="I70" s="28">
        <v>7.13</v>
      </c>
      <c r="J70" s="28">
        <f t="shared" si="4"/>
        <v>6.9600000000000009</v>
      </c>
      <c r="K70" s="28">
        <v>7.13</v>
      </c>
      <c r="L70" s="28">
        <v>8.44</v>
      </c>
      <c r="M70" s="28">
        <f t="shared" si="5"/>
        <v>7.7850000000000001</v>
      </c>
      <c r="N70" s="28">
        <v>6.9499999999999993</v>
      </c>
      <c r="O70" s="29">
        <v>6.0812499999999998</v>
      </c>
    </row>
    <row r="71" spans="1:15">
      <c r="A71" s="22" t="s">
        <v>1068</v>
      </c>
      <c r="B71" s="22" t="s">
        <v>1076</v>
      </c>
      <c r="C71" s="22" t="s">
        <v>1170</v>
      </c>
      <c r="D71" s="22" t="s">
        <v>565</v>
      </c>
      <c r="E71" s="28">
        <v>5.72</v>
      </c>
      <c r="F71" s="28">
        <v>3.7</v>
      </c>
      <c r="G71" s="28">
        <f t="shared" si="3"/>
        <v>4.71</v>
      </c>
      <c r="H71" s="28">
        <v>9.1900000000000013</v>
      </c>
      <c r="I71" s="28">
        <v>9.0500000000000007</v>
      </c>
      <c r="J71" s="28">
        <f t="shared" si="4"/>
        <v>9.120000000000001</v>
      </c>
      <c r="K71" s="28">
        <v>8.7899999999999991</v>
      </c>
      <c r="L71" s="28">
        <v>8.34</v>
      </c>
      <c r="M71" s="28">
        <f t="shared" si="5"/>
        <v>8.5649999999999995</v>
      </c>
      <c r="N71" s="28">
        <v>4.21</v>
      </c>
      <c r="O71" s="29">
        <v>6.0752500000000005</v>
      </c>
    </row>
    <row r="72" spans="1:15">
      <c r="A72" s="22" t="s">
        <v>1070</v>
      </c>
      <c r="B72" s="22" t="s">
        <v>1083</v>
      </c>
      <c r="C72" s="22" t="s">
        <v>1171</v>
      </c>
      <c r="D72" s="22" t="s">
        <v>818</v>
      </c>
      <c r="E72" s="28">
        <v>5.64</v>
      </c>
      <c r="F72" s="28">
        <v>4.2299999999999995</v>
      </c>
      <c r="G72" s="28">
        <f t="shared" si="3"/>
        <v>4.9349999999999996</v>
      </c>
      <c r="H72" s="28">
        <v>8.2799999999999994</v>
      </c>
      <c r="I72" s="28">
        <v>8.4599999999999991</v>
      </c>
      <c r="J72" s="28">
        <f t="shared" si="4"/>
        <v>8.3699999999999992</v>
      </c>
      <c r="K72" s="28">
        <v>7.78</v>
      </c>
      <c r="L72" s="28">
        <v>7.84</v>
      </c>
      <c r="M72" s="28">
        <f t="shared" si="5"/>
        <v>7.8100000000000005</v>
      </c>
      <c r="N72" s="28">
        <v>7.3</v>
      </c>
      <c r="O72" s="29">
        <v>6.0647499999999992</v>
      </c>
    </row>
    <row r="73" spans="1:15">
      <c r="A73" s="22" t="s">
        <v>1070</v>
      </c>
      <c r="B73" s="22" t="s">
        <v>1077</v>
      </c>
      <c r="C73" s="22" t="s">
        <v>1172</v>
      </c>
      <c r="D73" s="22" t="s">
        <v>528</v>
      </c>
      <c r="E73" s="28">
        <v>6.61</v>
      </c>
      <c r="F73" s="28">
        <v>4.2299999999999995</v>
      </c>
      <c r="G73" s="28">
        <f t="shared" si="3"/>
        <v>5.42</v>
      </c>
      <c r="H73" s="28">
        <v>8.93</v>
      </c>
      <c r="I73" s="28">
        <v>9.33</v>
      </c>
      <c r="J73" s="28">
        <f t="shared" si="4"/>
        <v>9.129999999999999</v>
      </c>
      <c r="K73" s="28">
        <v>7.9600000000000009</v>
      </c>
      <c r="L73" s="28">
        <v>7.58</v>
      </c>
      <c r="M73" s="28">
        <f t="shared" si="5"/>
        <v>7.7700000000000005</v>
      </c>
      <c r="N73" s="28">
        <v>3.4799999999999995</v>
      </c>
      <c r="O73" s="29">
        <v>6.0639999999999992</v>
      </c>
    </row>
    <row r="74" spans="1:15">
      <c r="A74" s="22" t="s">
        <v>1070</v>
      </c>
      <c r="B74" s="22" t="s">
        <v>1081</v>
      </c>
      <c r="C74" s="22" t="s">
        <v>1173</v>
      </c>
      <c r="D74" s="22" t="s">
        <v>383</v>
      </c>
      <c r="E74" s="28">
        <v>7.41</v>
      </c>
      <c r="F74" s="28">
        <v>4.2299999999999995</v>
      </c>
      <c r="G74" s="28">
        <f t="shared" si="3"/>
        <v>5.82</v>
      </c>
      <c r="H74" s="28">
        <v>9.23</v>
      </c>
      <c r="I74" s="28">
        <v>9.370000000000001</v>
      </c>
      <c r="J74" s="28">
        <f t="shared" si="4"/>
        <v>9.3000000000000007</v>
      </c>
      <c r="K74" s="28">
        <v>8.2199999999999989</v>
      </c>
      <c r="L74" s="28">
        <v>7.5</v>
      </c>
      <c r="M74" s="28">
        <f t="shared" si="5"/>
        <v>7.8599999999999994</v>
      </c>
      <c r="N74" s="28">
        <v>1.7399999999999998</v>
      </c>
      <c r="O74" s="29">
        <v>6.0630000000000006</v>
      </c>
    </row>
    <row r="75" spans="1:15">
      <c r="A75" s="22" t="s">
        <v>1070</v>
      </c>
      <c r="B75" s="22" t="s">
        <v>1082</v>
      </c>
      <c r="C75" s="22" t="s">
        <v>1174</v>
      </c>
      <c r="D75" s="22" t="s">
        <v>426</v>
      </c>
      <c r="E75" s="28">
        <v>9.81</v>
      </c>
      <c r="F75" s="28">
        <v>4.2299999999999995</v>
      </c>
      <c r="G75" s="28">
        <f t="shared" si="3"/>
        <v>7.02</v>
      </c>
      <c r="H75" s="28">
        <v>8.6199999999999992</v>
      </c>
      <c r="I75" s="28">
        <v>7.1899999999999995</v>
      </c>
      <c r="J75" s="28">
        <f t="shared" si="4"/>
        <v>7.9049999999999994</v>
      </c>
      <c r="K75" s="28">
        <v>9.91</v>
      </c>
      <c r="L75" s="28">
        <v>7.7200000000000006</v>
      </c>
      <c r="M75" s="28">
        <f t="shared" si="5"/>
        <v>8.8150000000000013</v>
      </c>
      <c r="N75" s="28">
        <v>2.15</v>
      </c>
      <c r="O75" s="29">
        <v>6.0589999999999993</v>
      </c>
    </row>
    <row r="76" spans="1:15">
      <c r="A76" s="22" t="s">
        <v>1070</v>
      </c>
      <c r="B76" s="22" t="s">
        <v>1080</v>
      </c>
      <c r="C76" s="22" t="s">
        <v>1175</v>
      </c>
      <c r="D76" s="22" t="s">
        <v>359</v>
      </c>
      <c r="E76" s="28">
        <v>9.370000000000001</v>
      </c>
      <c r="F76" s="28">
        <v>4.2299999999999995</v>
      </c>
      <c r="G76" s="28">
        <f t="shared" si="3"/>
        <v>6.8000000000000007</v>
      </c>
      <c r="H76" s="28">
        <v>8.4</v>
      </c>
      <c r="I76" s="28">
        <v>7.54</v>
      </c>
      <c r="J76" s="28">
        <f t="shared" si="4"/>
        <v>7.9700000000000006</v>
      </c>
      <c r="K76" s="28">
        <v>9.7899999999999991</v>
      </c>
      <c r="L76" s="28">
        <v>8.9700000000000006</v>
      </c>
      <c r="M76" s="28">
        <f t="shared" si="5"/>
        <v>9.379999999999999</v>
      </c>
      <c r="N76" s="28">
        <v>1.54</v>
      </c>
      <c r="O76" s="29">
        <v>6.0505000000000004</v>
      </c>
    </row>
    <row r="77" spans="1:15">
      <c r="A77" s="22" t="s">
        <v>1070</v>
      </c>
      <c r="B77" s="22" t="s">
        <v>1083</v>
      </c>
      <c r="C77" s="22" t="s">
        <v>1176</v>
      </c>
      <c r="D77" s="22" t="s">
        <v>718</v>
      </c>
      <c r="E77" s="28">
        <v>6.29</v>
      </c>
      <c r="F77" s="28">
        <v>4.2299999999999995</v>
      </c>
      <c r="G77" s="28">
        <f t="shared" si="3"/>
        <v>5.26</v>
      </c>
      <c r="H77" s="28">
        <v>7.8000000000000007</v>
      </c>
      <c r="I77" s="28">
        <v>7.76</v>
      </c>
      <c r="J77" s="28">
        <f t="shared" si="4"/>
        <v>7.78</v>
      </c>
      <c r="K77" s="28">
        <v>8.89</v>
      </c>
      <c r="L77" s="28">
        <v>9.51</v>
      </c>
      <c r="M77" s="28">
        <f t="shared" si="5"/>
        <v>9.1999999999999993</v>
      </c>
      <c r="N77" s="28">
        <v>6.1</v>
      </c>
      <c r="O77" s="29">
        <v>6.0279999999999996</v>
      </c>
    </row>
    <row r="78" spans="1:15">
      <c r="A78" s="22" t="s">
        <v>1070</v>
      </c>
      <c r="B78" s="22" t="s">
        <v>1080</v>
      </c>
      <c r="C78" s="22" t="s">
        <v>1177</v>
      </c>
      <c r="D78" s="22" t="s">
        <v>758</v>
      </c>
      <c r="E78" s="28">
        <v>6.06</v>
      </c>
      <c r="F78" s="28">
        <v>4.2299999999999995</v>
      </c>
      <c r="G78" s="28">
        <f t="shared" si="3"/>
        <v>5.1449999999999996</v>
      </c>
      <c r="H78" s="28">
        <v>7.52</v>
      </c>
      <c r="I78" s="28">
        <v>7.66</v>
      </c>
      <c r="J78" s="28">
        <f t="shared" si="4"/>
        <v>7.59</v>
      </c>
      <c r="K78" s="28">
        <v>9.23</v>
      </c>
      <c r="L78" s="28">
        <v>9.85</v>
      </c>
      <c r="M78" s="28">
        <f t="shared" si="5"/>
        <v>9.5399999999999991</v>
      </c>
      <c r="N78" s="28">
        <v>6.51</v>
      </c>
      <c r="O78" s="29">
        <v>6.0247499999999992</v>
      </c>
    </row>
    <row r="79" spans="1:15">
      <c r="A79" s="22" t="s">
        <v>1070</v>
      </c>
      <c r="B79" s="22" t="s">
        <v>1081</v>
      </c>
      <c r="C79" s="22" t="s">
        <v>1178</v>
      </c>
      <c r="D79" s="22" t="s">
        <v>323</v>
      </c>
      <c r="E79" s="28">
        <v>8.379999999999999</v>
      </c>
      <c r="F79" s="28">
        <v>4.2299999999999995</v>
      </c>
      <c r="G79" s="28">
        <f t="shared" si="3"/>
        <v>6.3049999999999997</v>
      </c>
      <c r="H79" s="28">
        <v>9.5499999999999989</v>
      </c>
      <c r="I79" s="28">
        <v>9.27</v>
      </c>
      <c r="J79" s="28">
        <f t="shared" si="4"/>
        <v>9.41</v>
      </c>
      <c r="K79" s="28">
        <v>7.31</v>
      </c>
      <c r="L79" s="28">
        <v>6.3900000000000006</v>
      </c>
      <c r="M79" s="28">
        <f t="shared" si="5"/>
        <v>6.85</v>
      </c>
      <c r="N79" s="28">
        <v>1.1700000000000002</v>
      </c>
      <c r="O79" s="29">
        <v>6.0142500000000005</v>
      </c>
    </row>
    <row r="80" spans="1:15">
      <c r="A80" s="22" t="s">
        <v>1068</v>
      </c>
      <c r="B80" s="22" t="s">
        <v>1076</v>
      </c>
      <c r="C80" s="22" t="s">
        <v>1179</v>
      </c>
      <c r="D80" s="22" t="s">
        <v>147</v>
      </c>
      <c r="E80" s="28">
        <v>5.44</v>
      </c>
      <c r="F80" s="28">
        <v>3.77</v>
      </c>
      <c r="G80" s="28">
        <f t="shared" si="3"/>
        <v>4.6050000000000004</v>
      </c>
      <c r="H80" s="28">
        <v>9.57</v>
      </c>
      <c r="I80" s="28">
        <v>9.69</v>
      </c>
      <c r="J80" s="28">
        <f t="shared" si="4"/>
        <v>9.629999999999999</v>
      </c>
      <c r="K80" s="28">
        <v>7.7200000000000006</v>
      </c>
      <c r="L80" s="28">
        <v>7.1899999999999995</v>
      </c>
      <c r="M80" s="28">
        <f t="shared" si="5"/>
        <v>7.4550000000000001</v>
      </c>
      <c r="N80" s="28">
        <v>3.71</v>
      </c>
      <c r="O80" s="29">
        <v>6.011000000000001</v>
      </c>
    </row>
    <row r="81" spans="1:15">
      <c r="A81" s="22" t="s">
        <v>1070</v>
      </c>
      <c r="B81" s="22" t="s">
        <v>1081</v>
      </c>
      <c r="C81" s="22" t="s">
        <v>1180</v>
      </c>
      <c r="D81" s="22" t="s">
        <v>364</v>
      </c>
      <c r="E81" s="28">
        <v>7.84</v>
      </c>
      <c r="F81" s="28">
        <v>4.2299999999999995</v>
      </c>
      <c r="G81" s="28">
        <f t="shared" si="3"/>
        <v>6.0350000000000001</v>
      </c>
      <c r="H81" s="28">
        <v>8.89</v>
      </c>
      <c r="I81" s="28">
        <v>8.4</v>
      </c>
      <c r="J81" s="28">
        <f t="shared" si="4"/>
        <v>8.6449999999999996</v>
      </c>
      <c r="K81" s="28">
        <v>8.9499999999999993</v>
      </c>
      <c r="L81" s="28">
        <v>8.58</v>
      </c>
      <c r="M81" s="28">
        <f t="shared" si="5"/>
        <v>8.7650000000000006</v>
      </c>
      <c r="N81" s="28">
        <v>1.6</v>
      </c>
      <c r="O81" s="29">
        <v>6.0092499999999998</v>
      </c>
    </row>
    <row r="82" spans="1:15">
      <c r="A82" s="22" t="s">
        <v>1070</v>
      </c>
      <c r="B82" s="22" t="s">
        <v>1081</v>
      </c>
      <c r="C82" s="22" t="s">
        <v>1181</v>
      </c>
      <c r="D82" s="22" t="s">
        <v>317</v>
      </c>
      <c r="E82" s="28">
        <v>8.1999999999999993</v>
      </c>
      <c r="F82" s="28">
        <v>4.2299999999999995</v>
      </c>
      <c r="G82" s="28">
        <f t="shared" si="3"/>
        <v>6.2149999999999999</v>
      </c>
      <c r="H82" s="28">
        <v>9.01</v>
      </c>
      <c r="I82" s="28">
        <v>8.24</v>
      </c>
      <c r="J82" s="28">
        <f t="shared" si="4"/>
        <v>8.625</v>
      </c>
      <c r="K82" s="28">
        <v>9.15</v>
      </c>
      <c r="L82" s="28">
        <v>8.5399999999999991</v>
      </c>
      <c r="M82" s="28">
        <f t="shared" si="5"/>
        <v>8.8449999999999989</v>
      </c>
      <c r="N82" s="28">
        <v>1.0900000000000001</v>
      </c>
      <c r="O82" s="29">
        <v>6.0082500000000003</v>
      </c>
    </row>
    <row r="83" spans="1:15">
      <c r="A83" s="22" t="s">
        <v>1070</v>
      </c>
      <c r="B83" s="22" t="s">
        <v>1081</v>
      </c>
      <c r="C83" s="22" t="s">
        <v>1182</v>
      </c>
      <c r="D83" s="22" t="s">
        <v>512</v>
      </c>
      <c r="E83" s="28">
        <v>7.74</v>
      </c>
      <c r="F83" s="28">
        <v>4.2299999999999995</v>
      </c>
      <c r="G83" s="28">
        <f t="shared" si="3"/>
        <v>5.9849999999999994</v>
      </c>
      <c r="H83" s="28">
        <v>9.65</v>
      </c>
      <c r="I83" s="28">
        <v>9.67</v>
      </c>
      <c r="J83" s="28">
        <f t="shared" si="4"/>
        <v>9.66</v>
      </c>
      <c r="K83" s="28">
        <v>5.5200000000000005</v>
      </c>
      <c r="L83" s="28">
        <v>5.28</v>
      </c>
      <c r="M83" s="28">
        <f t="shared" si="5"/>
        <v>5.4</v>
      </c>
      <c r="N83" s="28">
        <v>3.2</v>
      </c>
      <c r="O83" s="29">
        <v>6.0072500000000009</v>
      </c>
    </row>
    <row r="84" spans="1:15">
      <c r="A84" s="22" t="s">
        <v>1070</v>
      </c>
      <c r="B84" s="22" t="s">
        <v>1081</v>
      </c>
      <c r="C84" s="22" t="s">
        <v>1183</v>
      </c>
      <c r="D84" s="22" t="s">
        <v>281</v>
      </c>
      <c r="E84" s="28">
        <v>7.94</v>
      </c>
      <c r="F84" s="28">
        <v>4.2299999999999995</v>
      </c>
      <c r="G84" s="28">
        <f t="shared" si="3"/>
        <v>6.085</v>
      </c>
      <c r="H84" s="28">
        <v>9.09</v>
      </c>
      <c r="I84" s="28">
        <v>8.44</v>
      </c>
      <c r="J84" s="28">
        <f t="shared" si="4"/>
        <v>8.7650000000000006</v>
      </c>
      <c r="K84" s="28">
        <v>9.11</v>
      </c>
      <c r="L84" s="28">
        <v>8.77</v>
      </c>
      <c r="M84" s="28">
        <f t="shared" si="5"/>
        <v>8.94</v>
      </c>
      <c r="N84" s="28">
        <v>0.75</v>
      </c>
      <c r="O84" s="29">
        <v>6.0049999999999999</v>
      </c>
    </row>
    <row r="85" spans="1:15">
      <c r="A85" s="22" t="s">
        <v>1068</v>
      </c>
      <c r="B85" s="22" t="s">
        <v>1074</v>
      </c>
      <c r="C85" s="22" t="s">
        <v>1184</v>
      </c>
      <c r="D85" s="22" t="s">
        <v>712</v>
      </c>
      <c r="E85" s="28">
        <v>5.0600000000000005</v>
      </c>
      <c r="F85" s="28">
        <v>8.36</v>
      </c>
      <c r="G85" s="28">
        <f t="shared" si="3"/>
        <v>6.71</v>
      </c>
      <c r="H85" s="28">
        <v>6.61</v>
      </c>
      <c r="I85" s="28">
        <v>6.97</v>
      </c>
      <c r="J85" s="28">
        <f t="shared" si="4"/>
        <v>6.79</v>
      </c>
      <c r="K85" s="28">
        <v>8.18</v>
      </c>
      <c r="L85" s="28">
        <v>9.67</v>
      </c>
      <c r="M85" s="28">
        <f t="shared" si="5"/>
        <v>8.9250000000000007</v>
      </c>
      <c r="N85" s="28">
        <v>6.02</v>
      </c>
      <c r="O85" s="29">
        <v>5.9947500000000007</v>
      </c>
    </row>
    <row r="86" spans="1:15">
      <c r="A86" s="22" t="s">
        <v>1068</v>
      </c>
      <c r="B86" s="22" t="s">
        <v>1079</v>
      </c>
      <c r="C86" s="22" t="s">
        <v>1185</v>
      </c>
      <c r="D86" s="22" t="s">
        <v>43</v>
      </c>
      <c r="E86" s="28">
        <v>6.25</v>
      </c>
      <c r="F86" s="28">
        <v>9.5299999999999994</v>
      </c>
      <c r="G86" s="28">
        <f t="shared" si="3"/>
        <v>7.89</v>
      </c>
      <c r="H86" s="28">
        <v>6.9099999999999993</v>
      </c>
      <c r="I86" s="28">
        <v>7.09</v>
      </c>
      <c r="J86" s="28">
        <f t="shared" si="4"/>
        <v>7</v>
      </c>
      <c r="K86" s="28">
        <v>7.0299999999999994</v>
      </c>
      <c r="L86" s="28">
        <v>7.21</v>
      </c>
      <c r="M86" s="28">
        <f t="shared" si="5"/>
        <v>7.1199999999999992</v>
      </c>
      <c r="N86" s="28">
        <v>4.9800000000000004</v>
      </c>
      <c r="O86" s="29">
        <v>5.9884999999999993</v>
      </c>
    </row>
    <row r="87" spans="1:15">
      <c r="A87" s="22" t="s">
        <v>1070</v>
      </c>
      <c r="B87" s="22" t="s">
        <v>1077</v>
      </c>
      <c r="C87" s="22" t="s">
        <v>1186</v>
      </c>
      <c r="D87" s="22" t="s">
        <v>466</v>
      </c>
      <c r="E87" s="28">
        <v>7.09</v>
      </c>
      <c r="F87" s="28">
        <v>4.2299999999999995</v>
      </c>
      <c r="G87" s="28">
        <f t="shared" si="3"/>
        <v>5.66</v>
      </c>
      <c r="H87" s="28">
        <v>8.56</v>
      </c>
      <c r="I87" s="28">
        <v>8.36</v>
      </c>
      <c r="J87" s="28">
        <f t="shared" si="4"/>
        <v>8.4600000000000009</v>
      </c>
      <c r="K87" s="28">
        <v>8.85</v>
      </c>
      <c r="L87" s="28">
        <v>9.1300000000000008</v>
      </c>
      <c r="M87" s="28">
        <f t="shared" si="5"/>
        <v>8.99</v>
      </c>
      <c r="N87" s="28">
        <v>2.63</v>
      </c>
      <c r="O87" s="29">
        <v>5.9875000000000007</v>
      </c>
    </row>
    <row r="88" spans="1:15">
      <c r="A88" s="22" t="s">
        <v>1068</v>
      </c>
      <c r="B88" s="22" t="s">
        <v>1078</v>
      </c>
      <c r="C88" s="22" t="s">
        <v>1187</v>
      </c>
      <c r="D88" s="22" t="s">
        <v>787</v>
      </c>
      <c r="E88" s="28">
        <v>5.28</v>
      </c>
      <c r="F88" s="28">
        <v>8.58</v>
      </c>
      <c r="G88" s="28">
        <f t="shared" si="3"/>
        <v>6.93</v>
      </c>
      <c r="H88" s="28">
        <v>7.05</v>
      </c>
      <c r="I88" s="28">
        <v>7.45</v>
      </c>
      <c r="J88" s="28">
        <f t="shared" si="4"/>
        <v>7.25</v>
      </c>
      <c r="K88" s="28">
        <v>6.53</v>
      </c>
      <c r="L88" s="28">
        <v>7.17</v>
      </c>
      <c r="M88" s="28">
        <f t="shared" si="5"/>
        <v>6.85</v>
      </c>
      <c r="N88" s="28">
        <v>6.89</v>
      </c>
      <c r="O88" s="29">
        <v>5.9865000000000004</v>
      </c>
    </row>
    <row r="89" spans="1:15">
      <c r="A89" s="22" t="s">
        <v>1070</v>
      </c>
      <c r="B89" s="22" t="s">
        <v>1080</v>
      </c>
      <c r="C89" s="22" t="s">
        <v>1188</v>
      </c>
      <c r="D89" s="22" t="s">
        <v>656</v>
      </c>
      <c r="E89" s="28">
        <v>8.58</v>
      </c>
      <c r="F89" s="28">
        <v>4.2299999999999995</v>
      </c>
      <c r="G89" s="28">
        <f t="shared" si="3"/>
        <v>6.4049999999999994</v>
      </c>
      <c r="H89" s="28">
        <v>7.21</v>
      </c>
      <c r="I89" s="28">
        <v>6.9499999999999993</v>
      </c>
      <c r="J89" s="28">
        <f t="shared" si="4"/>
        <v>7.08</v>
      </c>
      <c r="K89" s="28">
        <v>9.370000000000001</v>
      </c>
      <c r="L89" s="28">
        <v>8.870000000000001</v>
      </c>
      <c r="M89" s="28">
        <f t="shared" si="5"/>
        <v>9.120000000000001</v>
      </c>
      <c r="N89" s="28">
        <v>5.3500000000000005</v>
      </c>
      <c r="O89" s="29">
        <v>5.9822500000000005</v>
      </c>
    </row>
    <row r="90" spans="1:15">
      <c r="A90" s="22" t="s">
        <v>1070</v>
      </c>
      <c r="B90" s="22" t="s">
        <v>1083</v>
      </c>
      <c r="C90" s="22" t="s">
        <v>1189</v>
      </c>
      <c r="D90" s="22" t="s">
        <v>658</v>
      </c>
      <c r="E90" s="28">
        <v>7.43</v>
      </c>
      <c r="F90" s="28">
        <v>4.2299999999999995</v>
      </c>
      <c r="G90" s="28">
        <f t="shared" si="3"/>
        <v>5.83</v>
      </c>
      <c r="H90" s="28">
        <v>7.43</v>
      </c>
      <c r="I90" s="28">
        <v>7.35</v>
      </c>
      <c r="J90" s="28">
        <f t="shared" si="4"/>
        <v>7.39</v>
      </c>
      <c r="K90" s="28">
        <v>9.1900000000000013</v>
      </c>
      <c r="L90" s="28">
        <v>9.41</v>
      </c>
      <c r="M90" s="28">
        <f t="shared" si="5"/>
        <v>9.3000000000000007</v>
      </c>
      <c r="N90" s="28">
        <v>5.3900000000000006</v>
      </c>
      <c r="O90" s="29">
        <v>5.9779999999999998</v>
      </c>
    </row>
    <row r="91" spans="1:15">
      <c r="A91" s="22" t="s">
        <v>1068</v>
      </c>
      <c r="B91" s="22" t="s">
        <v>1085</v>
      </c>
      <c r="C91" s="22" t="s">
        <v>1190</v>
      </c>
      <c r="D91" s="22" t="s">
        <v>607</v>
      </c>
      <c r="E91" s="28">
        <v>7.5600000000000005</v>
      </c>
      <c r="F91" s="28">
        <v>9.7899999999999991</v>
      </c>
      <c r="G91" s="28">
        <f t="shared" si="3"/>
        <v>8.6750000000000007</v>
      </c>
      <c r="H91" s="28">
        <v>6.4700000000000006</v>
      </c>
      <c r="I91" s="28">
        <v>6.45</v>
      </c>
      <c r="J91" s="28">
        <f t="shared" si="4"/>
        <v>6.4600000000000009</v>
      </c>
      <c r="K91" s="28">
        <v>7.1899999999999995</v>
      </c>
      <c r="L91" s="28">
        <v>6.93</v>
      </c>
      <c r="M91" s="28">
        <f t="shared" si="5"/>
        <v>7.06</v>
      </c>
      <c r="N91" s="28">
        <v>4.76</v>
      </c>
      <c r="O91" s="29">
        <v>5.9647500000000004</v>
      </c>
    </row>
    <row r="92" spans="1:15">
      <c r="A92" s="22" t="s">
        <v>1068</v>
      </c>
      <c r="B92" s="22" t="s">
        <v>1074</v>
      </c>
      <c r="C92" s="22" t="s">
        <v>1191</v>
      </c>
      <c r="D92" s="22" t="s">
        <v>722</v>
      </c>
      <c r="E92" s="28">
        <v>5.5200000000000005</v>
      </c>
      <c r="F92" s="28">
        <v>8.6</v>
      </c>
      <c r="G92" s="28">
        <f t="shared" si="3"/>
        <v>7.0600000000000005</v>
      </c>
      <c r="H92" s="28">
        <v>6.35</v>
      </c>
      <c r="I92" s="28">
        <v>6.6300000000000008</v>
      </c>
      <c r="J92" s="28">
        <f t="shared" si="4"/>
        <v>6.49</v>
      </c>
      <c r="K92" s="28">
        <v>8.120000000000001</v>
      </c>
      <c r="L92" s="28">
        <v>9.3899999999999988</v>
      </c>
      <c r="M92" s="28">
        <f t="shared" si="5"/>
        <v>8.754999999999999</v>
      </c>
      <c r="N92" s="28">
        <v>6.14</v>
      </c>
      <c r="O92" s="29">
        <v>5.9637500000000001</v>
      </c>
    </row>
    <row r="93" spans="1:15">
      <c r="A93" s="22" t="s">
        <v>1068</v>
      </c>
      <c r="B93" s="22" t="s">
        <v>1076</v>
      </c>
      <c r="C93" s="22" t="s">
        <v>1192</v>
      </c>
      <c r="D93" s="22" t="s">
        <v>127</v>
      </c>
      <c r="E93" s="28">
        <v>6.41</v>
      </c>
      <c r="F93" s="28">
        <v>3.58</v>
      </c>
      <c r="G93" s="28">
        <f t="shared" si="3"/>
        <v>4.9950000000000001</v>
      </c>
      <c r="H93" s="28">
        <v>9.7899999999999991</v>
      </c>
      <c r="I93" s="28">
        <v>9.65</v>
      </c>
      <c r="J93" s="28">
        <f t="shared" si="4"/>
        <v>9.7199999999999989</v>
      </c>
      <c r="K93" s="28">
        <v>6.83</v>
      </c>
      <c r="L93" s="28">
        <v>6.16</v>
      </c>
      <c r="M93" s="28">
        <f t="shared" si="5"/>
        <v>6.4950000000000001</v>
      </c>
      <c r="N93" s="28">
        <v>3.3400000000000003</v>
      </c>
      <c r="O93" s="29">
        <v>5.9589999999999996</v>
      </c>
    </row>
    <row r="94" spans="1:15">
      <c r="A94" s="22" t="s">
        <v>1070</v>
      </c>
      <c r="B94" s="22" t="s">
        <v>1083</v>
      </c>
      <c r="C94" s="22" t="s">
        <v>1193</v>
      </c>
      <c r="D94" s="22" t="s">
        <v>593</v>
      </c>
      <c r="E94" s="28">
        <v>6.14</v>
      </c>
      <c r="F94" s="28">
        <v>4.09</v>
      </c>
      <c r="G94" s="28">
        <f t="shared" si="3"/>
        <v>5.1150000000000002</v>
      </c>
      <c r="H94" s="28">
        <v>8.1999999999999993</v>
      </c>
      <c r="I94" s="28">
        <v>7.82</v>
      </c>
      <c r="J94" s="28">
        <f t="shared" si="4"/>
        <v>8.01</v>
      </c>
      <c r="K94" s="28">
        <v>9.4499999999999993</v>
      </c>
      <c r="L94" s="28">
        <v>9.43</v>
      </c>
      <c r="M94" s="28">
        <f t="shared" si="5"/>
        <v>9.44</v>
      </c>
      <c r="N94" s="28">
        <v>4.58</v>
      </c>
      <c r="O94" s="29">
        <v>5.9562499999999998</v>
      </c>
    </row>
    <row r="95" spans="1:15">
      <c r="A95" s="22" t="s">
        <v>1068</v>
      </c>
      <c r="B95" s="22" t="s">
        <v>1085</v>
      </c>
      <c r="C95" s="22" t="s">
        <v>1194</v>
      </c>
      <c r="D95" s="22" t="s">
        <v>581</v>
      </c>
      <c r="E95" s="28">
        <v>8.75</v>
      </c>
      <c r="F95" s="28">
        <v>9.75</v>
      </c>
      <c r="G95" s="28">
        <f t="shared" si="3"/>
        <v>9.25</v>
      </c>
      <c r="H95" s="28">
        <v>6.06</v>
      </c>
      <c r="I95" s="28">
        <v>5.7799999999999994</v>
      </c>
      <c r="J95" s="28">
        <f t="shared" si="4"/>
        <v>5.92</v>
      </c>
      <c r="K95" s="28">
        <v>7.94</v>
      </c>
      <c r="L95" s="28">
        <v>7.01</v>
      </c>
      <c r="M95" s="28">
        <f t="shared" si="5"/>
        <v>7.4749999999999996</v>
      </c>
      <c r="N95" s="28">
        <v>4.46</v>
      </c>
      <c r="O95" s="29">
        <v>5.9517499999999997</v>
      </c>
    </row>
    <row r="96" spans="1:15">
      <c r="A96" s="22" t="s">
        <v>1068</v>
      </c>
      <c r="B96" s="22" t="s">
        <v>1074</v>
      </c>
      <c r="C96" s="22" t="s">
        <v>1195</v>
      </c>
      <c r="D96" s="22" t="s">
        <v>896</v>
      </c>
      <c r="E96" s="28">
        <v>8.4599999999999991</v>
      </c>
      <c r="F96" s="28">
        <v>9.2100000000000009</v>
      </c>
      <c r="G96" s="28">
        <f t="shared" si="3"/>
        <v>8.8350000000000009</v>
      </c>
      <c r="H96" s="28">
        <v>6.29</v>
      </c>
      <c r="I96" s="28">
        <v>6.08</v>
      </c>
      <c r="J96" s="28">
        <f t="shared" si="4"/>
        <v>6.1850000000000005</v>
      </c>
      <c r="K96" s="28">
        <v>5.0199999999999996</v>
      </c>
      <c r="L96" s="28">
        <v>4.7699999999999996</v>
      </c>
      <c r="M96" s="28">
        <f t="shared" si="5"/>
        <v>4.8949999999999996</v>
      </c>
      <c r="N96" s="28">
        <v>8.3099999999999987</v>
      </c>
      <c r="O96" s="29">
        <v>5.9387500000000006</v>
      </c>
    </row>
    <row r="97" spans="1:15">
      <c r="A97" s="22" t="s">
        <v>1068</v>
      </c>
      <c r="B97" s="22" t="s">
        <v>1076</v>
      </c>
      <c r="C97" s="22" t="s">
        <v>1196</v>
      </c>
      <c r="D97" s="22" t="s">
        <v>86</v>
      </c>
      <c r="E97" s="28">
        <v>6.5500000000000007</v>
      </c>
      <c r="F97" s="28">
        <v>3.6399999999999997</v>
      </c>
      <c r="G97" s="28">
        <f t="shared" si="3"/>
        <v>5.0950000000000006</v>
      </c>
      <c r="H97" s="28">
        <v>9.4499999999999993</v>
      </c>
      <c r="I97" s="28">
        <v>9.0300000000000011</v>
      </c>
      <c r="J97" s="28">
        <f t="shared" si="4"/>
        <v>9.24</v>
      </c>
      <c r="K97" s="28">
        <v>9.1300000000000008</v>
      </c>
      <c r="L97" s="28">
        <v>8.26</v>
      </c>
      <c r="M97" s="28">
        <f t="shared" si="5"/>
        <v>8.6950000000000003</v>
      </c>
      <c r="N97" s="28">
        <v>1.23</v>
      </c>
      <c r="O97" s="29">
        <v>5.9350000000000005</v>
      </c>
    </row>
    <row r="98" spans="1:15">
      <c r="A98" s="22" t="s">
        <v>1068</v>
      </c>
      <c r="B98" s="22" t="s">
        <v>1078</v>
      </c>
      <c r="C98" s="22" t="s">
        <v>1197</v>
      </c>
      <c r="D98" s="22" t="s">
        <v>832</v>
      </c>
      <c r="E98" s="28">
        <v>3.22</v>
      </c>
      <c r="F98" s="28">
        <v>8.26</v>
      </c>
      <c r="G98" s="28">
        <f t="shared" si="3"/>
        <v>5.74</v>
      </c>
      <c r="H98" s="28">
        <v>6.65</v>
      </c>
      <c r="I98" s="28">
        <v>7.33</v>
      </c>
      <c r="J98" s="28">
        <f t="shared" si="4"/>
        <v>6.99</v>
      </c>
      <c r="K98" s="28">
        <v>7.37</v>
      </c>
      <c r="L98" s="28">
        <v>9.8699999999999992</v>
      </c>
      <c r="M98" s="28">
        <f t="shared" si="5"/>
        <v>8.6199999999999992</v>
      </c>
      <c r="N98" s="28">
        <v>7.46</v>
      </c>
      <c r="O98" s="29">
        <v>5.9204999999999997</v>
      </c>
    </row>
    <row r="99" spans="1:15">
      <c r="A99" s="22" t="s">
        <v>1068</v>
      </c>
      <c r="B99" s="22" t="s">
        <v>1076</v>
      </c>
      <c r="C99" s="22" t="s">
        <v>1198</v>
      </c>
      <c r="D99" s="22" t="s">
        <v>131</v>
      </c>
      <c r="E99" s="28">
        <v>6.16</v>
      </c>
      <c r="F99" s="28">
        <v>3.91</v>
      </c>
      <c r="G99" s="28">
        <f t="shared" si="3"/>
        <v>5.0350000000000001</v>
      </c>
      <c r="H99" s="28">
        <v>9.67</v>
      </c>
      <c r="I99" s="28">
        <v>9.49</v>
      </c>
      <c r="J99" s="28">
        <f t="shared" si="4"/>
        <v>9.58</v>
      </c>
      <c r="K99" s="28">
        <v>5.8199999999999994</v>
      </c>
      <c r="L99" s="28">
        <v>5.4</v>
      </c>
      <c r="M99" s="28">
        <f t="shared" si="5"/>
        <v>5.6099999999999994</v>
      </c>
      <c r="N99" s="28">
        <v>4.66</v>
      </c>
      <c r="O99" s="29">
        <v>5.9192499999999999</v>
      </c>
    </row>
    <row r="100" spans="1:15">
      <c r="A100" s="22" t="s">
        <v>1068</v>
      </c>
      <c r="B100" s="22" t="s">
        <v>1076</v>
      </c>
      <c r="C100" s="22" t="s">
        <v>1199</v>
      </c>
      <c r="D100" s="22" t="s">
        <v>69</v>
      </c>
      <c r="E100" s="28">
        <v>5.24</v>
      </c>
      <c r="F100" s="28">
        <v>3.6799999999999997</v>
      </c>
      <c r="G100" s="28">
        <f t="shared" si="3"/>
        <v>4.46</v>
      </c>
      <c r="H100" s="28">
        <v>8.83</v>
      </c>
      <c r="I100" s="28">
        <v>8.7899999999999991</v>
      </c>
      <c r="J100" s="28">
        <f t="shared" si="4"/>
        <v>8.8099999999999987</v>
      </c>
      <c r="K100" s="28">
        <v>8.58</v>
      </c>
      <c r="L100" s="28">
        <v>8.56</v>
      </c>
      <c r="M100" s="28">
        <f t="shared" si="5"/>
        <v>8.57</v>
      </c>
      <c r="N100" s="28">
        <v>4.3</v>
      </c>
      <c r="O100" s="29">
        <v>5.9139999999999988</v>
      </c>
    </row>
    <row r="101" spans="1:15">
      <c r="A101" s="22" t="s">
        <v>1068</v>
      </c>
      <c r="B101" s="22" t="s">
        <v>1074</v>
      </c>
      <c r="C101" s="22" t="s">
        <v>1200</v>
      </c>
      <c r="D101" s="22" t="s">
        <v>654</v>
      </c>
      <c r="E101" s="28">
        <v>2.7</v>
      </c>
      <c r="F101" s="28">
        <v>8.870000000000001</v>
      </c>
      <c r="G101" s="28">
        <f t="shared" si="3"/>
        <v>5.7850000000000001</v>
      </c>
      <c r="H101" s="28">
        <v>7.54</v>
      </c>
      <c r="I101" s="28">
        <v>9.83</v>
      </c>
      <c r="J101" s="28">
        <f t="shared" si="4"/>
        <v>8.6850000000000005</v>
      </c>
      <c r="K101" s="28">
        <v>5.18</v>
      </c>
      <c r="L101" s="28">
        <v>6.69</v>
      </c>
      <c r="M101" s="28">
        <f t="shared" si="5"/>
        <v>5.9350000000000005</v>
      </c>
      <c r="N101" s="28">
        <v>5.3500000000000005</v>
      </c>
      <c r="O101" s="29">
        <v>5.9112500000000008</v>
      </c>
    </row>
    <row r="102" spans="1:15">
      <c r="A102" s="22" t="s">
        <v>1068</v>
      </c>
      <c r="B102" s="22" t="s">
        <v>1076</v>
      </c>
      <c r="C102" s="22" t="s">
        <v>1201</v>
      </c>
      <c r="D102" s="22" t="s">
        <v>36</v>
      </c>
      <c r="E102" s="28">
        <v>5.3800000000000008</v>
      </c>
      <c r="F102" s="28">
        <v>3.75</v>
      </c>
      <c r="G102" s="28">
        <f t="shared" si="3"/>
        <v>4.5650000000000004</v>
      </c>
      <c r="H102" s="28">
        <v>8.9499999999999993</v>
      </c>
      <c r="I102" s="28">
        <v>9.07</v>
      </c>
      <c r="J102" s="28">
        <f t="shared" si="4"/>
        <v>9.01</v>
      </c>
      <c r="K102" s="28">
        <v>8.4599999999999991</v>
      </c>
      <c r="L102" s="28">
        <v>8.1999999999999993</v>
      </c>
      <c r="M102" s="28">
        <f t="shared" si="5"/>
        <v>8.3299999999999983</v>
      </c>
      <c r="N102" s="28">
        <v>3.65</v>
      </c>
      <c r="O102" s="29">
        <v>5.9092500000000001</v>
      </c>
    </row>
    <row r="103" spans="1:15">
      <c r="A103" s="22" t="s">
        <v>1068</v>
      </c>
      <c r="B103" s="22" t="s">
        <v>1074</v>
      </c>
      <c r="C103" s="22" t="s">
        <v>1202</v>
      </c>
      <c r="D103" s="22" t="s">
        <v>824</v>
      </c>
      <c r="E103" s="28">
        <v>4.63</v>
      </c>
      <c r="F103" s="28">
        <v>9.5499999999999989</v>
      </c>
      <c r="G103" s="28">
        <f t="shared" si="3"/>
        <v>7.09</v>
      </c>
      <c r="H103" s="28">
        <v>6.33</v>
      </c>
      <c r="I103" s="28">
        <v>6.8100000000000005</v>
      </c>
      <c r="J103" s="28">
        <f t="shared" si="4"/>
        <v>6.57</v>
      </c>
      <c r="K103" s="28">
        <v>6.89</v>
      </c>
      <c r="L103" s="28">
        <v>7.68</v>
      </c>
      <c r="M103" s="28">
        <f t="shared" si="5"/>
        <v>7.2850000000000001</v>
      </c>
      <c r="N103" s="28">
        <v>7.3599999999999994</v>
      </c>
      <c r="O103" s="29">
        <v>5.9007500000000004</v>
      </c>
    </row>
    <row r="104" spans="1:15">
      <c r="A104" s="22" t="s">
        <v>1070</v>
      </c>
      <c r="B104" s="22" t="s">
        <v>1077</v>
      </c>
      <c r="C104" s="22" t="s">
        <v>1203</v>
      </c>
      <c r="D104" s="22" t="s">
        <v>327</v>
      </c>
      <c r="E104" s="28">
        <v>9.25</v>
      </c>
      <c r="F104" s="28">
        <v>4.2299999999999995</v>
      </c>
      <c r="G104" s="28">
        <f t="shared" si="3"/>
        <v>6.74</v>
      </c>
      <c r="H104" s="28">
        <v>8.2199999999999989</v>
      </c>
      <c r="I104" s="28">
        <v>7.41</v>
      </c>
      <c r="J104" s="28">
        <f t="shared" si="4"/>
        <v>7.8149999999999995</v>
      </c>
      <c r="K104" s="28">
        <v>9.629999999999999</v>
      </c>
      <c r="L104" s="28">
        <v>7.94</v>
      </c>
      <c r="M104" s="28">
        <f t="shared" si="5"/>
        <v>8.7850000000000001</v>
      </c>
      <c r="N104" s="28">
        <v>1.19</v>
      </c>
      <c r="O104" s="29">
        <v>5.8570000000000002</v>
      </c>
    </row>
    <row r="105" spans="1:15">
      <c r="A105" s="22" t="s">
        <v>1070</v>
      </c>
      <c r="B105" s="22" t="s">
        <v>1081</v>
      </c>
      <c r="C105" s="22" t="s">
        <v>1204</v>
      </c>
      <c r="D105" s="22" t="s">
        <v>228</v>
      </c>
      <c r="E105" s="28">
        <v>7.01</v>
      </c>
      <c r="F105" s="28">
        <v>4.2299999999999995</v>
      </c>
      <c r="G105" s="28">
        <f t="shared" si="3"/>
        <v>5.6199999999999992</v>
      </c>
      <c r="H105" s="28">
        <v>9.1300000000000008</v>
      </c>
      <c r="I105" s="28">
        <v>9.43</v>
      </c>
      <c r="J105" s="28">
        <f t="shared" si="4"/>
        <v>9.2800000000000011</v>
      </c>
      <c r="K105" s="28">
        <v>8</v>
      </c>
      <c r="L105" s="28">
        <v>7.47</v>
      </c>
      <c r="M105" s="28">
        <f t="shared" si="5"/>
        <v>7.7349999999999994</v>
      </c>
      <c r="N105" s="28">
        <v>0.28000000000000003</v>
      </c>
      <c r="O105" s="29">
        <v>5.8412500000000005</v>
      </c>
    </row>
    <row r="106" spans="1:15">
      <c r="A106" s="22" t="s">
        <v>1070</v>
      </c>
      <c r="B106" s="22" t="s">
        <v>1083</v>
      </c>
      <c r="C106" s="22" t="s">
        <v>1205</v>
      </c>
      <c r="D106" s="22" t="s">
        <v>671</v>
      </c>
      <c r="E106" s="28">
        <v>7.5</v>
      </c>
      <c r="F106" s="28">
        <v>4.2299999999999995</v>
      </c>
      <c r="G106" s="28">
        <f t="shared" si="3"/>
        <v>5.8650000000000002</v>
      </c>
      <c r="H106" s="28">
        <v>7.5</v>
      </c>
      <c r="I106" s="28">
        <v>7.43</v>
      </c>
      <c r="J106" s="28">
        <f t="shared" si="4"/>
        <v>7.4649999999999999</v>
      </c>
      <c r="K106" s="28">
        <v>8.34</v>
      </c>
      <c r="L106" s="28">
        <v>7.66</v>
      </c>
      <c r="M106" s="28">
        <f t="shared" si="5"/>
        <v>8</v>
      </c>
      <c r="N106" s="28">
        <v>5.5100000000000007</v>
      </c>
      <c r="O106" s="29">
        <v>5.83</v>
      </c>
    </row>
    <row r="107" spans="1:15">
      <c r="A107" s="22" t="s">
        <v>1070</v>
      </c>
      <c r="B107" s="22" t="s">
        <v>1081</v>
      </c>
      <c r="C107" s="22" t="s">
        <v>1206</v>
      </c>
      <c r="D107" s="22" t="s">
        <v>254</v>
      </c>
      <c r="E107" s="28">
        <v>6.9499999999999993</v>
      </c>
      <c r="F107" s="28">
        <v>4.2299999999999995</v>
      </c>
      <c r="G107" s="28">
        <f t="shared" si="3"/>
        <v>5.59</v>
      </c>
      <c r="H107" s="28">
        <v>8.75</v>
      </c>
      <c r="I107" s="28">
        <v>8.77</v>
      </c>
      <c r="J107" s="28">
        <f t="shared" si="4"/>
        <v>8.76</v>
      </c>
      <c r="K107" s="28">
        <v>8.5</v>
      </c>
      <c r="L107" s="28">
        <v>8.6</v>
      </c>
      <c r="M107" s="28">
        <f t="shared" si="5"/>
        <v>8.5500000000000007</v>
      </c>
      <c r="N107" s="28">
        <v>0.5</v>
      </c>
      <c r="O107" s="29">
        <v>5.7960000000000003</v>
      </c>
    </row>
    <row r="108" spans="1:15">
      <c r="A108" s="22" t="s">
        <v>1069</v>
      </c>
      <c r="B108" s="22" t="s">
        <v>1075</v>
      </c>
      <c r="C108" s="22" t="s">
        <v>1194</v>
      </c>
      <c r="D108" s="22" t="s">
        <v>783</v>
      </c>
      <c r="E108" s="28">
        <v>7.27</v>
      </c>
      <c r="F108" s="28">
        <v>4.2299999999999995</v>
      </c>
      <c r="G108" s="28">
        <f t="shared" si="3"/>
        <v>5.75</v>
      </c>
      <c r="H108" s="28">
        <v>6.9499999999999993</v>
      </c>
      <c r="I108" s="28">
        <v>6.93</v>
      </c>
      <c r="J108" s="28">
        <f t="shared" si="4"/>
        <v>6.9399999999999995</v>
      </c>
      <c r="K108" s="28">
        <v>8.4</v>
      </c>
      <c r="L108" s="28">
        <v>8.02</v>
      </c>
      <c r="M108" s="28">
        <f t="shared" si="5"/>
        <v>8.2100000000000009</v>
      </c>
      <c r="N108" s="28">
        <v>6.8500000000000005</v>
      </c>
      <c r="O108" s="29">
        <v>5.7830000000000004</v>
      </c>
    </row>
    <row r="109" spans="1:15">
      <c r="A109" s="22" t="s">
        <v>1068</v>
      </c>
      <c r="B109" s="22" t="s">
        <v>1076</v>
      </c>
      <c r="C109" s="22" t="s">
        <v>1207</v>
      </c>
      <c r="D109" s="22" t="s">
        <v>82</v>
      </c>
      <c r="E109" s="28">
        <v>4.43</v>
      </c>
      <c r="F109" s="28">
        <v>3.83</v>
      </c>
      <c r="G109" s="28">
        <f t="shared" si="3"/>
        <v>4.13</v>
      </c>
      <c r="H109" s="28">
        <v>8.5399999999999991</v>
      </c>
      <c r="I109" s="28">
        <v>9.11</v>
      </c>
      <c r="J109" s="28">
        <f t="shared" si="4"/>
        <v>8.8249999999999993</v>
      </c>
      <c r="K109" s="28">
        <v>8.08</v>
      </c>
      <c r="L109" s="28">
        <v>8.18</v>
      </c>
      <c r="M109" s="28">
        <f t="shared" si="5"/>
        <v>8.129999999999999</v>
      </c>
      <c r="N109" s="28">
        <v>4.3600000000000003</v>
      </c>
      <c r="O109" s="29">
        <v>5.7767499999999989</v>
      </c>
    </row>
    <row r="110" spans="1:15">
      <c r="A110" s="22" t="s">
        <v>1068</v>
      </c>
      <c r="B110" s="22" t="s">
        <v>1076</v>
      </c>
      <c r="C110" s="22" t="s">
        <v>1208</v>
      </c>
      <c r="D110" s="22" t="s">
        <v>65</v>
      </c>
      <c r="E110" s="28">
        <v>6.9899999999999993</v>
      </c>
      <c r="F110" s="28">
        <v>3</v>
      </c>
      <c r="G110" s="28">
        <f t="shared" si="3"/>
        <v>4.9949999999999992</v>
      </c>
      <c r="H110" s="28">
        <v>8.64</v>
      </c>
      <c r="I110" s="28">
        <v>7.39</v>
      </c>
      <c r="J110" s="28">
        <f t="shared" si="4"/>
        <v>8.0150000000000006</v>
      </c>
      <c r="K110" s="28">
        <v>9.93</v>
      </c>
      <c r="L110" s="28">
        <v>9.2100000000000009</v>
      </c>
      <c r="M110" s="28">
        <f t="shared" si="5"/>
        <v>9.57</v>
      </c>
      <c r="N110" s="28">
        <v>2.79</v>
      </c>
      <c r="O110" s="29">
        <v>5.7684999999999995</v>
      </c>
    </row>
    <row r="111" spans="1:15">
      <c r="A111" s="22" t="s">
        <v>1070</v>
      </c>
      <c r="B111" s="22" t="s">
        <v>1082</v>
      </c>
      <c r="C111" s="22" t="s">
        <v>1209</v>
      </c>
      <c r="D111" s="22" t="s">
        <v>432</v>
      </c>
      <c r="E111" s="28">
        <v>8.89</v>
      </c>
      <c r="F111" s="28">
        <v>4.2299999999999995</v>
      </c>
      <c r="G111" s="28">
        <f t="shared" si="3"/>
        <v>6.5600000000000005</v>
      </c>
      <c r="H111" s="28">
        <v>7.7200000000000006</v>
      </c>
      <c r="I111" s="28">
        <v>7.17</v>
      </c>
      <c r="J111" s="28">
        <f t="shared" si="4"/>
        <v>7.4450000000000003</v>
      </c>
      <c r="K111" s="28">
        <v>9.27</v>
      </c>
      <c r="L111" s="28">
        <v>7.9600000000000009</v>
      </c>
      <c r="M111" s="28">
        <f t="shared" si="5"/>
        <v>8.6150000000000002</v>
      </c>
      <c r="N111" s="28">
        <v>2.25</v>
      </c>
      <c r="O111" s="29">
        <v>5.7629999999999999</v>
      </c>
    </row>
    <row r="112" spans="1:15">
      <c r="A112" s="22" t="s">
        <v>1069</v>
      </c>
      <c r="B112" s="22" t="s">
        <v>1075</v>
      </c>
      <c r="C112" s="22" t="s">
        <v>1181</v>
      </c>
      <c r="D112" s="22" t="s">
        <v>871</v>
      </c>
      <c r="E112" s="28">
        <v>3.66</v>
      </c>
      <c r="F112" s="28">
        <v>4.2299999999999995</v>
      </c>
      <c r="G112" s="28">
        <f t="shared" si="3"/>
        <v>3.9449999999999998</v>
      </c>
      <c r="H112" s="28">
        <v>7.29</v>
      </c>
      <c r="I112" s="28">
        <v>7.86</v>
      </c>
      <c r="J112" s="28">
        <f t="shared" si="4"/>
        <v>7.5750000000000002</v>
      </c>
      <c r="K112" s="28">
        <v>7.86</v>
      </c>
      <c r="L112" s="28">
        <v>9.75</v>
      </c>
      <c r="M112" s="28">
        <f t="shared" si="5"/>
        <v>8.8049999999999997</v>
      </c>
      <c r="N112" s="28">
        <v>8.01</v>
      </c>
      <c r="O112" s="29">
        <v>5.7592499999999998</v>
      </c>
    </row>
    <row r="113" spans="1:15">
      <c r="A113" s="22" t="s">
        <v>1070</v>
      </c>
      <c r="B113" s="22" t="s">
        <v>1083</v>
      </c>
      <c r="C113" s="22" t="s">
        <v>1210</v>
      </c>
      <c r="D113" s="22" t="s">
        <v>751</v>
      </c>
      <c r="E113" s="28">
        <v>4.97</v>
      </c>
      <c r="F113" s="28">
        <v>4.2299999999999995</v>
      </c>
      <c r="G113" s="28">
        <f t="shared" si="3"/>
        <v>4.5999999999999996</v>
      </c>
      <c r="H113" s="28">
        <v>7.37</v>
      </c>
      <c r="I113" s="28">
        <v>7.7</v>
      </c>
      <c r="J113" s="28">
        <f t="shared" si="4"/>
        <v>7.5350000000000001</v>
      </c>
      <c r="K113" s="28">
        <v>8.16</v>
      </c>
      <c r="L113" s="28">
        <v>9.4499999999999993</v>
      </c>
      <c r="M113" s="28">
        <f t="shared" si="5"/>
        <v>8.8049999999999997</v>
      </c>
      <c r="N113" s="28">
        <v>6.43</v>
      </c>
      <c r="O113" s="29">
        <v>5.7509999999999994</v>
      </c>
    </row>
    <row r="114" spans="1:15">
      <c r="A114" s="22" t="s">
        <v>1068</v>
      </c>
      <c r="B114" s="22" t="s">
        <v>1076</v>
      </c>
      <c r="C114" s="22" t="s">
        <v>1211</v>
      </c>
      <c r="D114" s="22" t="s">
        <v>689</v>
      </c>
      <c r="E114" s="28">
        <v>5.08</v>
      </c>
      <c r="F114" s="28">
        <v>3.3800000000000003</v>
      </c>
      <c r="G114" s="28">
        <f t="shared" si="3"/>
        <v>4.2300000000000004</v>
      </c>
      <c r="H114" s="28">
        <v>8.1399999999999988</v>
      </c>
      <c r="I114" s="28">
        <v>8.0400000000000009</v>
      </c>
      <c r="J114" s="28">
        <f t="shared" si="4"/>
        <v>8.09</v>
      </c>
      <c r="K114" s="28">
        <v>8.48</v>
      </c>
      <c r="L114" s="28">
        <v>8.66</v>
      </c>
      <c r="M114" s="28">
        <f t="shared" si="5"/>
        <v>8.57</v>
      </c>
      <c r="N114" s="28">
        <v>5.76</v>
      </c>
      <c r="O114" s="29">
        <v>5.7505000000000006</v>
      </c>
    </row>
    <row r="115" spans="1:15">
      <c r="A115" s="22" t="s">
        <v>1068</v>
      </c>
      <c r="B115" s="22" t="s">
        <v>1085</v>
      </c>
      <c r="C115" s="22" t="s">
        <v>1212</v>
      </c>
      <c r="D115" s="22" t="s">
        <v>755</v>
      </c>
      <c r="E115" s="28">
        <v>7.54</v>
      </c>
      <c r="F115" s="28">
        <v>7.9600000000000009</v>
      </c>
      <c r="G115" s="28">
        <f t="shared" si="3"/>
        <v>7.75</v>
      </c>
      <c r="H115" s="28">
        <v>6.14</v>
      </c>
      <c r="I115" s="28">
        <v>6.1</v>
      </c>
      <c r="J115" s="28">
        <f t="shared" si="4"/>
        <v>6.1199999999999992</v>
      </c>
      <c r="K115" s="28">
        <v>6.9099999999999993</v>
      </c>
      <c r="L115" s="28">
        <v>6.6300000000000008</v>
      </c>
      <c r="M115" s="28">
        <f t="shared" si="5"/>
        <v>6.77</v>
      </c>
      <c r="N115" s="28">
        <v>6.4700000000000006</v>
      </c>
      <c r="O115" s="29">
        <v>5.742</v>
      </c>
    </row>
    <row r="116" spans="1:15">
      <c r="A116" s="22" t="s">
        <v>1070</v>
      </c>
      <c r="B116" s="22" t="s">
        <v>1077</v>
      </c>
      <c r="C116" s="22" t="s">
        <v>1213</v>
      </c>
      <c r="D116" s="22" t="s">
        <v>285</v>
      </c>
      <c r="E116" s="28">
        <v>7.0699999999999994</v>
      </c>
      <c r="F116" s="28">
        <v>4.2299999999999995</v>
      </c>
      <c r="G116" s="28">
        <f t="shared" si="3"/>
        <v>5.6499999999999995</v>
      </c>
      <c r="H116" s="28">
        <v>8.08</v>
      </c>
      <c r="I116" s="28">
        <v>7.94</v>
      </c>
      <c r="J116" s="28">
        <f t="shared" si="4"/>
        <v>8.01</v>
      </c>
      <c r="K116" s="28">
        <v>9.3500000000000014</v>
      </c>
      <c r="L116" s="28">
        <v>9.77</v>
      </c>
      <c r="M116" s="28">
        <f t="shared" si="5"/>
        <v>9.56</v>
      </c>
      <c r="N116" s="28">
        <v>0.79</v>
      </c>
      <c r="O116" s="29">
        <v>5.7290000000000001</v>
      </c>
    </row>
    <row r="117" spans="1:15">
      <c r="A117" s="22" t="s">
        <v>1070</v>
      </c>
      <c r="B117" s="22" t="s">
        <v>1081</v>
      </c>
      <c r="C117" s="22" t="s">
        <v>1214</v>
      </c>
      <c r="D117" s="22" t="s">
        <v>312</v>
      </c>
      <c r="E117" s="28">
        <v>7.9600000000000009</v>
      </c>
      <c r="F117" s="28">
        <v>4.2299999999999995</v>
      </c>
      <c r="G117" s="28">
        <f t="shared" si="3"/>
        <v>6.0950000000000006</v>
      </c>
      <c r="H117" s="28">
        <v>9.77</v>
      </c>
      <c r="I117" s="28">
        <v>9.81</v>
      </c>
      <c r="J117" s="28">
        <f t="shared" si="4"/>
        <v>9.7899999999999991</v>
      </c>
      <c r="K117" s="28">
        <v>4.49</v>
      </c>
      <c r="L117" s="28">
        <v>4.47</v>
      </c>
      <c r="M117" s="28">
        <f t="shared" si="5"/>
        <v>4.4800000000000004</v>
      </c>
      <c r="N117" s="28">
        <v>1.05</v>
      </c>
      <c r="O117" s="29">
        <v>5.7272499999999997</v>
      </c>
    </row>
    <row r="118" spans="1:15">
      <c r="A118" s="22" t="s">
        <v>1068</v>
      </c>
      <c r="B118" s="22" t="s">
        <v>1078</v>
      </c>
      <c r="C118" s="22" t="s">
        <v>1215</v>
      </c>
      <c r="D118" s="22" t="s">
        <v>652</v>
      </c>
      <c r="E118" s="28">
        <v>3.97</v>
      </c>
      <c r="F118" s="28">
        <v>9.51</v>
      </c>
      <c r="G118" s="28">
        <f t="shared" si="3"/>
        <v>6.74</v>
      </c>
      <c r="H118" s="28">
        <v>6.35</v>
      </c>
      <c r="I118" s="28">
        <v>6.9099999999999993</v>
      </c>
      <c r="J118" s="28">
        <f t="shared" si="4"/>
        <v>6.629999999999999</v>
      </c>
      <c r="K118" s="28">
        <v>6.9899999999999993</v>
      </c>
      <c r="L118" s="28">
        <v>8.7899999999999991</v>
      </c>
      <c r="M118" s="28">
        <f t="shared" si="5"/>
        <v>7.8899999999999988</v>
      </c>
      <c r="N118" s="28">
        <v>5.3100000000000005</v>
      </c>
      <c r="O118" s="29">
        <v>5.7200000000000006</v>
      </c>
    </row>
    <row r="119" spans="1:15">
      <c r="A119" s="22" t="s">
        <v>1070</v>
      </c>
      <c r="B119" s="22" t="s">
        <v>1080</v>
      </c>
      <c r="C119" s="22" t="s">
        <v>1216</v>
      </c>
      <c r="D119" s="22" t="s">
        <v>583</v>
      </c>
      <c r="E119" s="28">
        <v>7.29</v>
      </c>
      <c r="F119" s="28">
        <v>4.2299999999999995</v>
      </c>
      <c r="G119" s="28">
        <f t="shared" si="3"/>
        <v>5.76</v>
      </c>
      <c r="H119" s="28">
        <v>7.1899999999999995</v>
      </c>
      <c r="I119" s="28">
        <v>7.1099999999999994</v>
      </c>
      <c r="J119" s="28">
        <f t="shared" si="4"/>
        <v>7.1499999999999995</v>
      </c>
      <c r="K119" s="28">
        <v>8.77</v>
      </c>
      <c r="L119" s="28">
        <v>8.75</v>
      </c>
      <c r="M119" s="28">
        <f t="shared" si="5"/>
        <v>8.76</v>
      </c>
      <c r="N119" s="28">
        <v>4.4800000000000004</v>
      </c>
      <c r="O119" s="29">
        <v>5.7045000000000003</v>
      </c>
    </row>
    <row r="120" spans="1:15">
      <c r="A120" s="22" t="s">
        <v>1070</v>
      </c>
      <c r="B120" s="22" t="s">
        <v>1081</v>
      </c>
      <c r="C120" s="22" t="s">
        <v>1217</v>
      </c>
      <c r="D120" s="22" t="s">
        <v>416</v>
      </c>
      <c r="E120" s="28">
        <v>6.35</v>
      </c>
      <c r="F120" s="28">
        <v>4.2299999999999995</v>
      </c>
      <c r="G120" s="28">
        <f t="shared" si="3"/>
        <v>5.2899999999999991</v>
      </c>
      <c r="H120" s="28">
        <v>9.33</v>
      </c>
      <c r="I120" s="28">
        <v>9.75</v>
      </c>
      <c r="J120" s="28">
        <f t="shared" si="4"/>
        <v>9.5399999999999991</v>
      </c>
      <c r="K120" s="28">
        <v>5.5</v>
      </c>
      <c r="L120" s="28">
        <v>5.64</v>
      </c>
      <c r="M120" s="28">
        <f t="shared" si="5"/>
        <v>5.57</v>
      </c>
      <c r="N120" s="28">
        <v>2.02</v>
      </c>
      <c r="O120" s="29">
        <v>5.6989999999999998</v>
      </c>
    </row>
    <row r="121" spans="1:15">
      <c r="A121" s="22" t="s">
        <v>1070</v>
      </c>
      <c r="B121" s="22" t="s">
        <v>1081</v>
      </c>
      <c r="C121" s="22" t="s">
        <v>1218</v>
      </c>
      <c r="D121" s="22" t="s">
        <v>287</v>
      </c>
      <c r="E121" s="28">
        <v>6.49</v>
      </c>
      <c r="F121" s="28">
        <v>4.2299999999999995</v>
      </c>
      <c r="G121" s="28">
        <f t="shared" si="3"/>
        <v>5.3599999999999994</v>
      </c>
      <c r="H121" s="28">
        <v>8.91</v>
      </c>
      <c r="I121" s="28">
        <v>9.3899999999999988</v>
      </c>
      <c r="J121" s="28">
        <f t="shared" si="4"/>
        <v>9.1499999999999986</v>
      </c>
      <c r="K121" s="28">
        <v>7.25</v>
      </c>
      <c r="L121" s="28">
        <v>7.0699999999999994</v>
      </c>
      <c r="M121" s="28">
        <f t="shared" si="5"/>
        <v>7.16</v>
      </c>
      <c r="N121" s="28">
        <v>0.81</v>
      </c>
      <c r="O121" s="29">
        <v>5.6974999999999998</v>
      </c>
    </row>
    <row r="122" spans="1:15">
      <c r="A122" s="22" t="s">
        <v>1070</v>
      </c>
      <c r="B122" s="22" t="s">
        <v>1080</v>
      </c>
      <c r="C122" s="22" t="s">
        <v>1219</v>
      </c>
      <c r="D122" s="22" t="s">
        <v>736</v>
      </c>
      <c r="E122" s="28">
        <v>5.5600000000000005</v>
      </c>
      <c r="F122" s="28">
        <v>4.2299999999999995</v>
      </c>
      <c r="G122" s="28">
        <f t="shared" si="3"/>
        <v>4.8949999999999996</v>
      </c>
      <c r="H122" s="28">
        <v>7.1099999999999994</v>
      </c>
      <c r="I122" s="28">
        <v>7.27</v>
      </c>
      <c r="J122" s="28">
        <f t="shared" si="4"/>
        <v>7.1899999999999995</v>
      </c>
      <c r="K122" s="28">
        <v>8.2999999999999989</v>
      </c>
      <c r="L122" s="28">
        <v>9.2900000000000009</v>
      </c>
      <c r="M122" s="28">
        <f t="shared" si="5"/>
        <v>8.7949999999999999</v>
      </c>
      <c r="N122" s="28">
        <v>6.26</v>
      </c>
      <c r="O122" s="29">
        <v>5.6854999999999993</v>
      </c>
    </row>
    <row r="123" spans="1:15">
      <c r="A123" s="22" t="s">
        <v>1070</v>
      </c>
      <c r="B123" s="22" t="s">
        <v>1077</v>
      </c>
      <c r="C123" s="22" t="s">
        <v>1220</v>
      </c>
      <c r="D123" s="22" t="s">
        <v>488</v>
      </c>
      <c r="E123" s="28">
        <v>6.6300000000000008</v>
      </c>
      <c r="F123" s="28">
        <v>4.2299999999999995</v>
      </c>
      <c r="G123" s="28">
        <f t="shared" si="3"/>
        <v>5.43</v>
      </c>
      <c r="H123" s="28">
        <v>7.74</v>
      </c>
      <c r="I123" s="28">
        <v>7.6400000000000006</v>
      </c>
      <c r="J123" s="28">
        <f t="shared" si="4"/>
        <v>7.69</v>
      </c>
      <c r="K123" s="28">
        <v>8.7200000000000006</v>
      </c>
      <c r="L123" s="28">
        <v>9.1900000000000013</v>
      </c>
      <c r="M123" s="28">
        <f t="shared" si="5"/>
        <v>8.9550000000000018</v>
      </c>
      <c r="N123" s="28">
        <v>2.92</v>
      </c>
      <c r="O123" s="29">
        <v>5.6842500000000005</v>
      </c>
    </row>
    <row r="124" spans="1:15">
      <c r="A124" s="22" t="s">
        <v>1068</v>
      </c>
      <c r="B124" s="22" t="s">
        <v>1074</v>
      </c>
      <c r="C124" s="22" t="s">
        <v>1221</v>
      </c>
      <c r="D124" s="22" t="s">
        <v>890</v>
      </c>
      <c r="E124" s="28">
        <v>5.88</v>
      </c>
      <c r="F124" s="28">
        <v>9.59</v>
      </c>
      <c r="G124" s="28">
        <f t="shared" si="3"/>
        <v>7.7349999999999994</v>
      </c>
      <c r="H124" s="28">
        <v>5.42</v>
      </c>
      <c r="I124" s="28">
        <v>5.6999999999999993</v>
      </c>
      <c r="J124" s="28">
        <f t="shared" si="4"/>
        <v>5.56</v>
      </c>
      <c r="K124" s="28">
        <v>6.3900000000000006</v>
      </c>
      <c r="L124" s="28">
        <v>6.61</v>
      </c>
      <c r="M124" s="28">
        <f t="shared" si="5"/>
        <v>6.5</v>
      </c>
      <c r="N124" s="28">
        <v>8.23</v>
      </c>
      <c r="O124" s="29">
        <v>5.6777500000000005</v>
      </c>
    </row>
    <row r="125" spans="1:15">
      <c r="A125" s="22" t="s">
        <v>1070</v>
      </c>
      <c r="B125" s="22" t="s">
        <v>1077</v>
      </c>
      <c r="C125" s="22" t="s">
        <v>1222</v>
      </c>
      <c r="D125" s="22" t="s">
        <v>516</v>
      </c>
      <c r="E125" s="28">
        <v>5.4</v>
      </c>
      <c r="F125" s="28">
        <v>4.2299999999999995</v>
      </c>
      <c r="G125" s="28">
        <f t="shared" si="3"/>
        <v>4.8149999999999995</v>
      </c>
      <c r="H125" s="28">
        <v>8</v>
      </c>
      <c r="I125" s="28">
        <v>8.2999999999999989</v>
      </c>
      <c r="J125" s="28">
        <f t="shared" si="4"/>
        <v>8.1499999999999986</v>
      </c>
      <c r="K125" s="28">
        <v>8.1000000000000014</v>
      </c>
      <c r="L125" s="28">
        <v>9.0500000000000007</v>
      </c>
      <c r="M125" s="28">
        <f t="shared" si="5"/>
        <v>8.5750000000000011</v>
      </c>
      <c r="N125" s="28">
        <v>3.24</v>
      </c>
      <c r="O125" s="29">
        <v>5.6665000000000001</v>
      </c>
    </row>
    <row r="126" spans="1:15">
      <c r="A126" s="22" t="s">
        <v>1068</v>
      </c>
      <c r="B126" s="22" t="s">
        <v>1076</v>
      </c>
      <c r="C126" s="22" t="s">
        <v>1223</v>
      </c>
      <c r="D126" s="22" t="s">
        <v>119</v>
      </c>
      <c r="E126" s="28">
        <v>4.8499999999999996</v>
      </c>
      <c r="F126" s="28">
        <v>3.3600000000000003</v>
      </c>
      <c r="G126" s="28">
        <f t="shared" si="3"/>
        <v>4.1050000000000004</v>
      </c>
      <c r="H126" s="28">
        <v>8.6999999999999993</v>
      </c>
      <c r="I126" s="28">
        <v>8.91</v>
      </c>
      <c r="J126" s="28">
        <f t="shared" si="4"/>
        <v>8.8049999999999997</v>
      </c>
      <c r="K126" s="28">
        <v>8.32</v>
      </c>
      <c r="L126" s="28">
        <v>8.32</v>
      </c>
      <c r="M126" s="28">
        <f t="shared" si="5"/>
        <v>8.32</v>
      </c>
      <c r="N126" s="28">
        <v>3.04</v>
      </c>
      <c r="O126" s="29">
        <v>5.66</v>
      </c>
    </row>
    <row r="127" spans="1:15">
      <c r="A127" s="22" t="s">
        <v>1068</v>
      </c>
      <c r="B127" s="22" t="s">
        <v>1079</v>
      </c>
      <c r="C127" s="22" t="s">
        <v>1224</v>
      </c>
      <c r="D127" s="22" t="s">
        <v>34</v>
      </c>
      <c r="E127" s="28">
        <v>5.96</v>
      </c>
      <c r="F127" s="28">
        <v>8.91</v>
      </c>
      <c r="G127" s="28">
        <f t="shared" si="3"/>
        <v>7.4350000000000005</v>
      </c>
      <c r="H127" s="28">
        <v>6.5500000000000007</v>
      </c>
      <c r="I127" s="28">
        <v>6.8500000000000005</v>
      </c>
      <c r="J127" s="28">
        <f t="shared" si="4"/>
        <v>6.7000000000000011</v>
      </c>
      <c r="K127" s="28">
        <v>7.33</v>
      </c>
      <c r="L127" s="28">
        <v>7.43</v>
      </c>
      <c r="M127" s="28">
        <f t="shared" si="5"/>
        <v>7.38</v>
      </c>
      <c r="N127" s="28">
        <v>3.3200000000000003</v>
      </c>
      <c r="O127" s="29">
        <v>5.6427500000000013</v>
      </c>
    </row>
    <row r="128" spans="1:15">
      <c r="A128" s="22" t="s">
        <v>1070</v>
      </c>
      <c r="B128" s="22" t="s">
        <v>1081</v>
      </c>
      <c r="C128" s="22" t="s">
        <v>1225</v>
      </c>
      <c r="D128" s="22" t="s">
        <v>345</v>
      </c>
      <c r="E128" s="28">
        <v>6.2</v>
      </c>
      <c r="F128" s="28">
        <v>4.2299999999999995</v>
      </c>
      <c r="G128" s="28">
        <f t="shared" si="3"/>
        <v>5.2149999999999999</v>
      </c>
      <c r="H128" s="28">
        <v>9.27</v>
      </c>
      <c r="I128" s="28">
        <v>9.73</v>
      </c>
      <c r="J128" s="28">
        <f t="shared" si="4"/>
        <v>9.5</v>
      </c>
      <c r="K128" s="28">
        <v>5.7799999999999994</v>
      </c>
      <c r="L128" s="28">
        <v>5.8199999999999994</v>
      </c>
      <c r="M128" s="28">
        <f t="shared" si="5"/>
        <v>5.7999999999999989</v>
      </c>
      <c r="N128" s="28">
        <v>1.37</v>
      </c>
      <c r="O128" s="29">
        <v>5.6357499999999998</v>
      </c>
    </row>
    <row r="129" spans="1:15">
      <c r="A129" s="22" t="s">
        <v>1070</v>
      </c>
      <c r="B129" s="22" t="s">
        <v>1080</v>
      </c>
      <c r="C129" s="22" t="s">
        <v>1226</v>
      </c>
      <c r="D129" s="22" t="s">
        <v>349</v>
      </c>
      <c r="E129" s="28">
        <v>7.13</v>
      </c>
      <c r="F129" s="28">
        <v>4.2299999999999995</v>
      </c>
      <c r="G129" s="28">
        <f t="shared" si="3"/>
        <v>5.68</v>
      </c>
      <c r="H129" s="28">
        <v>7.45</v>
      </c>
      <c r="I129" s="28">
        <v>7.47</v>
      </c>
      <c r="J129" s="28">
        <f t="shared" si="4"/>
        <v>7.46</v>
      </c>
      <c r="K129" s="28">
        <v>9.61</v>
      </c>
      <c r="L129" s="28">
        <v>9.91</v>
      </c>
      <c r="M129" s="28">
        <f t="shared" si="5"/>
        <v>9.76</v>
      </c>
      <c r="N129" s="28">
        <v>1.3900000000000001</v>
      </c>
      <c r="O129" s="29">
        <v>5.6340000000000003</v>
      </c>
    </row>
    <row r="130" spans="1:15">
      <c r="A130" s="22" t="s">
        <v>1068</v>
      </c>
      <c r="B130" s="22" t="s">
        <v>1076</v>
      </c>
      <c r="C130" s="22" t="s">
        <v>1227</v>
      </c>
      <c r="D130" s="22" t="s">
        <v>90</v>
      </c>
      <c r="E130" s="28">
        <v>3.75</v>
      </c>
      <c r="F130" s="28">
        <v>3.5199999999999996</v>
      </c>
      <c r="G130" s="28">
        <f t="shared" si="3"/>
        <v>3.6349999999999998</v>
      </c>
      <c r="H130" s="28">
        <v>8.66</v>
      </c>
      <c r="I130" s="28">
        <v>9.5299999999999994</v>
      </c>
      <c r="J130" s="28">
        <f t="shared" si="4"/>
        <v>9.0949999999999989</v>
      </c>
      <c r="K130" s="28">
        <v>7.41</v>
      </c>
      <c r="L130" s="28">
        <v>7.7</v>
      </c>
      <c r="M130" s="28">
        <f t="shared" si="5"/>
        <v>7.5549999999999997</v>
      </c>
      <c r="N130" s="28">
        <v>4.03</v>
      </c>
      <c r="O130" s="29">
        <v>5.6282499999999995</v>
      </c>
    </row>
    <row r="131" spans="1:15">
      <c r="A131" s="22" t="s">
        <v>1070</v>
      </c>
      <c r="B131" s="22" t="s">
        <v>1081</v>
      </c>
      <c r="C131" s="22" t="s">
        <v>1228</v>
      </c>
      <c r="D131" s="22" t="s">
        <v>294</v>
      </c>
      <c r="E131" s="28">
        <v>6.7900000000000009</v>
      </c>
      <c r="F131" s="28">
        <v>4.2299999999999995</v>
      </c>
      <c r="G131" s="28">
        <f t="shared" ref="G131:G194" si="6">(E131*0.5)+(F131*0.5)</f>
        <v>5.51</v>
      </c>
      <c r="H131" s="28">
        <v>9.07</v>
      </c>
      <c r="I131" s="28">
        <v>9.31</v>
      </c>
      <c r="J131" s="28">
        <f t="shared" ref="J131:J194" si="7">(H131*0.5)+(I131*0.5)</f>
        <v>9.1900000000000013</v>
      </c>
      <c r="K131" s="28">
        <v>6.41</v>
      </c>
      <c r="L131" s="28">
        <v>6.2</v>
      </c>
      <c r="M131" s="28">
        <f t="shared" ref="M131:M194" si="8">(K131*0.5)+(L131*0.5)</f>
        <v>6.3049999999999997</v>
      </c>
      <c r="N131" s="28">
        <v>0.86999999999999988</v>
      </c>
      <c r="O131" s="29">
        <v>5.6267500000000004</v>
      </c>
    </row>
    <row r="132" spans="1:15">
      <c r="A132" s="22" t="s">
        <v>1068</v>
      </c>
      <c r="B132" s="22" t="s">
        <v>1074</v>
      </c>
      <c r="C132" s="22" t="s">
        <v>1229</v>
      </c>
      <c r="D132" s="22" t="s">
        <v>113</v>
      </c>
      <c r="E132" s="28">
        <v>4.0500000000000007</v>
      </c>
      <c r="F132" s="28">
        <v>9.3500000000000014</v>
      </c>
      <c r="G132" s="28">
        <f t="shared" si="6"/>
        <v>6.7000000000000011</v>
      </c>
      <c r="H132" s="28">
        <v>8.42</v>
      </c>
      <c r="I132" s="28">
        <v>10</v>
      </c>
      <c r="J132" s="28">
        <f t="shared" si="7"/>
        <v>9.2100000000000009</v>
      </c>
      <c r="K132" s="28">
        <v>0</v>
      </c>
      <c r="L132" s="28">
        <v>0</v>
      </c>
      <c r="M132" s="28">
        <f t="shared" si="8"/>
        <v>0</v>
      </c>
      <c r="N132" s="28">
        <v>7.09</v>
      </c>
      <c r="O132" s="29">
        <v>5.6074999999999999</v>
      </c>
    </row>
    <row r="133" spans="1:15">
      <c r="A133" s="22" t="s">
        <v>1068</v>
      </c>
      <c r="B133" s="22" t="s">
        <v>1078</v>
      </c>
      <c r="C133" s="22" t="s">
        <v>1230</v>
      </c>
      <c r="D133" s="22" t="s">
        <v>918</v>
      </c>
      <c r="E133" s="28">
        <v>8.7200000000000006</v>
      </c>
      <c r="F133" s="28">
        <v>9.4499999999999993</v>
      </c>
      <c r="G133" s="28">
        <f t="shared" si="6"/>
        <v>9.0850000000000009</v>
      </c>
      <c r="H133" s="28">
        <v>7.17</v>
      </c>
      <c r="I133" s="28">
        <v>6.9899999999999993</v>
      </c>
      <c r="J133" s="28">
        <f t="shared" si="7"/>
        <v>7.08</v>
      </c>
      <c r="K133" s="28">
        <v>0</v>
      </c>
      <c r="L133" s="28">
        <v>0</v>
      </c>
      <c r="M133" s="28">
        <f t="shared" si="8"/>
        <v>0</v>
      </c>
      <c r="N133" s="28">
        <v>8.5500000000000007</v>
      </c>
      <c r="O133" s="29">
        <v>5.6042500000000004</v>
      </c>
    </row>
    <row r="134" spans="1:15">
      <c r="A134" s="22" t="s">
        <v>1068</v>
      </c>
      <c r="B134" s="22" t="s">
        <v>1074</v>
      </c>
      <c r="C134" s="22" t="s">
        <v>1231</v>
      </c>
      <c r="D134" s="22" t="s">
        <v>981</v>
      </c>
      <c r="E134" s="28">
        <v>5.04</v>
      </c>
      <c r="F134" s="28">
        <v>8.6199999999999992</v>
      </c>
      <c r="G134" s="28">
        <f t="shared" si="6"/>
        <v>6.83</v>
      </c>
      <c r="H134" s="28">
        <v>5.5200000000000005</v>
      </c>
      <c r="I134" s="28">
        <v>5.92</v>
      </c>
      <c r="J134" s="28">
        <f t="shared" si="7"/>
        <v>5.7200000000000006</v>
      </c>
      <c r="K134" s="28">
        <v>6.18</v>
      </c>
      <c r="L134" s="28">
        <v>6.65</v>
      </c>
      <c r="M134" s="28">
        <f t="shared" si="8"/>
        <v>6.415</v>
      </c>
      <c r="N134" s="28">
        <v>9.2900000000000009</v>
      </c>
      <c r="O134" s="29">
        <v>5.6007499999999997</v>
      </c>
    </row>
    <row r="135" spans="1:15">
      <c r="A135" s="22" t="s">
        <v>1070</v>
      </c>
      <c r="B135" s="22" t="s">
        <v>1080</v>
      </c>
      <c r="C135" s="22" t="s">
        <v>1232</v>
      </c>
      <c r="D135" s="22" t="s">
        <v>836</v>
      </c>
      <c r="E135" s="28">
        <v>4.87</v>
      </c>
      <c r="F135" s="28">
        <v>4.2299999999999995</v>
      </c>
      <c r="G135" s="28">
        <f t="shared" si="6"/>
        <v>4.55</v>
      </c>
      <c r="H135" s="28">
        <v>6.69</v>
      </c>
      <c r="I135" s="28">
        <v>7.05</v>
      </c>
      <c r="J135" s="28">
        <f t="shared" si="7"/>
        <v>6.87</v>
      </c>
      <c r="K135" s="28">
        <v>8.06</v>
      </c>
      <c r="L135" s="28">
        <v>9.370000000000001</v>
      </c>
      <c r="M135" s="28">
        <f t="shared" si="8"/>
        <v>8.7149999999999999</v>
      </c>
      <c r="N135" s="28">
        <v>7.48</v>
      </c>
      <c r="O135" s="29">
        <v>5.5972499999999998</v>
      </c>
    </row>
    <row r="136" spans="1:15">
      <c r="A136" s="22" t="s">
        <v>1070</v>
      </c>
      <c r="B136" s="22" t="s">
        <v>1077</v>
      </c>
      <c r="C136" s="22" t="s">
        <v>1233</v>
      </c>
      <c r="D136" s="22" t="s">
        <v>430</v>
      </c>
      <c r="E136" s="28">
        <v>7.47</v>
      </c>
      <c r="F136" s="28">
        <v>4.2299999999999995</v>
      </c>
      <c r="G136" s="28">
        <f t="shared" si="6"/>
        <v>5.85</v>
      </c>
      <c r="H136" s="28">
        <v>7.98</v>
      </c>
      <c r="I136" s="28">
        <v>7.78</v>
      </c>
      <c r="J136" s="28">
        <f t="shared" si="7"/>
        <v>7.8800000000000008</v>
      </c>
      <c r="K136" s="28">
        <v>8.0400000000000009</v>
      </c>
      <c r="L136" s="28">
        <v>7.39</v>
      </c>
      <c r="M136" s="28">
        <f t="shared" si="8"/>
        <v>7.7149999999999999</v>
      </c>
      <c r="N136" s="28">
        <v>2.19</v>
      </c>
      <c r="O136" s="29">
        <v>5.5967499999999992</v>
      </c>
    </row>
    <row r="137" spans="1:15">
      <c r="A137" s="22" t="s">
        <v>1068</v>
      </c>
      <c r="B137" s="22" t="s">
        <v>1076</v>
      </c>
      <c r="C137" s="22" t="s">
        <v>1234</v>
      </c>
      <c r="D137" s="22" t="s">
        <v>95</v>
      </c>
      <c r="E137" s="28">
        <v>3.5</v>
      </c>
      <c r="F137" s="28">
        <v>3.99</v>
      </c>
      <c r="G137" s="28">
        <f t="shared" si="6"/>
        <v>3.7450000000000001</v>
      </c>
      <c r="H137" s="28">
        <v>8.5</v>
      </c>
      <c r="I137" s="28">
        <v>9.5499999999999989</v>
      </c>
      <c r="J137" s="28">
        <f t="shared" si="7"/>
        <v>9.0249999999999986</v>
      </c>
      <c r="K137" s="28">
        <v>7.1099999999999994</v>
      </c>
      <c r="L137" s="28">
        <v>7.5600000000000005</v>
      </c>
      <c r="M137" s="28">
        <f t="shared" si="8"/>
        <v>7.335</v>
      </c>
      <c r="N137" s="28">
        <v>3.97</v>
      </c>
      <c r="O137" s="29">
        <v>5.5922499999999991</v>
      </c>
    </row>
    <row r="138" spans="1:15">
      <c r="A138" s="22" t="s">
        <v>1070</v>
      </c>
      <c r="B138" s="22" t="s">
        <v>1082</v>
      </c>
      <c r="C138" s="22" t="s">
        <v>1235</v>
      </c>
      <c r="D138" s="22" t="s">
        <v>367</v>
      </c>
      <c r="E138" s="28">
        <v>9.51</v>
      </c>
      <c r="F138" s="28">
        <v>4.2299999999999995</v>
      </c>
      <c r="G138" s="28">
        <f t="shared" si="6"/>
        <v>6.8699999999999992</v>
      </c>
      <c r="H138" s="28">
        <v>7.31</v>
      </c>
      <c r="I138" s="28">
        <v>6.5500000000000007</v>
      </c>
      <c r="J138" s="28">
        <f t="shared" si="7"/>
        <v>6.93</v>
      </c>
      <c r="K138" s="28">
        <v>9.65</v>
      </c>
      <c r="L138" s="28">
        <v>7.37</v>
      </c>
      <c r="M138" s="28">
        <f t="shared" si="8"/>
        <v>8.51</v>
      </c>
      <c r="N138" s="28">
        <v>1.62</v>
      </c>
      <c r="O138" s="29">
        <v>5.5814999999999992</v>
      </c>
    </row>
    <row r="139" spans="1:15">
      <c r="A139" s="22" t="s">
        <v>1068</v>
      </c>
      <c r="B139" s="22" t="s">
        <v>1076</v>
      </c>
      <c r="C139" s="22" t="s">
        <v>1236</v>
      </c>
      <c r="D139" s="22" t="s">
        <v>105</v>
      </c>
      <c r="E139" s="28">
        <v>3.6799999999999997</v>
      </c>
      <c r="F139" s="28">
        <v>3.62</v>
      </c>
      <c r="G139" s="28">
        <f t="shared" si="6"/>
        <v>3.65</v>
      </c>
      <c r="H139" s="28">
        <v>8.9700000000000006</v>
      </c>
      <c r="I139" s="28">
        <v>9.8699999999999992</v>
      </c>
      <c r="J139" s="28">
        <f t="shared" si="7"/>
        <v>9.42</v>
      </c>
      <c r="K139" s="28">
        <v>6.14</v>
      </c>
      <c r="L139" s="28">
        <v>6.35</v>
      </c>
      <c r="M139" s="28">
        <f t="shared" si="8"/>
        <v>6.2449999999999992</v>
      </c>
      <c r="N139" s="28">
        <v>4.3</v>
      </c>
      <c r="O139" s="29">
        <v>5.5762499999999999</v>
      </c>
    </row>
    <row r="140" spans="1:15">
      <c r="A140" s="22" t="s">
        <v>1068</v>
      </c>
      <c r="B140" s="22" t="s">
        <v>1076</v>
      </c>
      <c r="C140" s="22" t="s">
        <v>1237</v>
      </c>
      <c r="D140" s="22" t="s">
        <v>40</v>
      </c>
      <c r="E140" s="28">
        <v>5.16</v>
      </c>
      <c r="F140" s="28">
        <v>3.4399999999999995</v>
      </c>
      <c r="G140" s="28">
        <f t="shared" si="6"/>
        <v>4.3</v>
      </c>
      <c r="H140" s="28">
        <v>8.120000000000001</v>
      </c>
      <c r="I140" s="28">
        <v>7.9600000000000009</v>
      </c>
      <c r="J140" s="28">
        <f t="shared" si="7"/>
        <v>8.0400000000000009</v>
      </c>
      <c r="K140" s="28">
        <v>8.44</v>
      </c>
      <c r="L140" s="28">
        <v>8.4599999999999991</v>
      </c>
      <c r="M140" s="28">
        <f t="shared" si="8"/>
        <v>8.4499999999999993</v>
      </c>
      <c r="N140" s="28">
        <v>4.1499999999999995</v>
      </c>
      <c r="O140" s="29">
        <v>5.5714999999999995</v>
      </c>
    </row>
    <row r="141" spans="1:15">
      <c r="A141" s="22" t="s">
        <v>1068</v>
      </c>
      <c r="B141" s="22" t="s">
        <v>1078</v>
      </c>
      <c r="C141" s="22" t="s">
        <v>1238</v>
      </c>
      <c r="D141" s="22" t="s">
        <v>738</v>
      </c>
      <c r="E141" s="28">
        <v>7.66</v>
      </c>
      <c r="F141" s="28">
        <v>8</v>
      </c>
      <c r="G141" s="28">
        <f t="shared" si="6"/>
        <v>7.83</v>
      </c>
      <c r="H141" s="28">
        <v>5.6599999999999993</v>
      </c>
      <c r="I141" s="28">
        <v>5.64</v>
      </c>
      <c r="J141" s="28">
        <f t="shared" si="7"/>
        <v>5.6499999999999995</v>
      </c>
      <c r="K141" s="28">
        <v>6.8500000000000005</v>
      </c>
      <c r="L141" s="28">
        <v>6.53</v>
      </c>
      <c r="M141" s="28">
        <f t="shared" si="8"/>
        <v>6.69</v>
      </c>
      <c r="N141" s="28">
        <v>6.3</v>
      </c>
      <c r="O141" s="29">
        <v>5.5684999999999985</v>
      </c>
    </row>
    <row r="142" spans="1:15">
      <c r="A142" s="22" t="s">
        <v>1070</v>
      </c>
      <c r="B142" s="22" t="s">
        <v>1080</v>
      </c>
      <c r="C142" s="22" t="s">
        <v>1239</v>
      </c>
      <c r="D142" s="22" t="s">
        <v>640</v>
      </c>
      <c r="E142" s="28">
        <v>4.2699999999999996</v>
      </c>
      <c r="F142" s="28">
        <v>4.2299999999999995</v>
      </c>
      <c r="G142" s="28">
        <f t="shared" si="6"/>
        <v>4.25</v>
      </c>
      <c r="H142" s="28">
        <v>7.33</v>
      </c>
      <c r="I142" s="28">
        <v>7.7200000000000006</v>
      </c>
      <c r="J142" s="28">
        <f t="shared" si="7"/>
        <v>7.5250000000000004</v>
      </c>
      <c r="K142" s="28">
        <v>8.26</v>
      </c>
      <c r="L142" s="28">
        <v>9.7899999999999991</v>
      </c>
      <c r="M142" s="28">
        <f t="shared" si="8"/>
        <v>9.0249999999999986</v>
      </c>
      <c r="N142" s="28">
        <v>5.17</v>
      </c>
      <c r="O142" s="29">
        <v>5.5670000000000002</v>
      </c>
    </row>
    <row r="143" spans="1:15">
      <c r="A143" s="22" t="s">
        <v>1070</v>
      </c>
      <c r="B143" s="22" t="s">
        <v>1083</v>
      </c>
      <c r="C143" s="22" t="s">
        <v>1240</v>
      </c>
      <c r="D143" s="22" t="s">
        <v>605</v>
      </c>
      <c r="E143" s="28">
        <v>8.99</v>
      </c>
      <c r="F143" s="28">
        <v>7.84</v>
      </c>
      <c r="G143" s="28">
        <f t="shared" si="6"/>
        <v>8.4149999999999991</v>
      </c>
      <c r="H143" s="28">
        <v>5.9799999999999995</v>
      </c>
      <c r="I143" s="28">
        <v>5.5200000000000005</v>
      </c>
      <c r="J143" s="28">
        <f t="shared" si="7"/>
        <v>5.75</v>
      </c>
      <c r="K143" s="28">
        <v>6.97</v>
      </c>
      <c r="L143" s="28">
        <v>6</v>
      </c>
      <c r="M143" s="28">
        <f t="shared" si="8"/>
        <v>6.4849999999999994</v>
      </c>
      <c r="N143" s="28">
        <v>4.72</v>
      </c>
      <c r="O143" s="29">
        <v>5.5609999999999991</v>
      </c>
    </row>
    <row r="144" spans="1:15">
      <c r="A144" s="22" t="s">
        <v>1070</v>
      </c>
      <c r="B144" s="22" t="s">
        <v>1083</v>
      </c>
      <c r="C144" s="22" t="s">
        <v>1241</v>
      </c>
      <c r="D144" s="22" t="s">
        <v>761</v>
      </c>
      <c r="E144" s="28">
        <v>5.18</v>
      </c>
      <c r="F144" s="28">
        <v>4.2299999999999995</v>
      </c>
      <c r="G144" s="28">
        <f t="shared" si="6"/>
        <v>4.7050000000000001</v>
      </c>
      <c r="H144" s="28">
        <v>7.01</v>
      </c>
      <c r="I144" s="28">
        <v>7.29</v>
      </c>
      <c r="J144" s="28">
        <f t="shared" si="7"/>
        <v>7.15</v>
      </c>
      <c r="K144" s="28">
        <v>7.76</v>
      </c>
      <c r="L144" s="28">
        <v>8.48</v>
      </c>
      <c r="M144" s="28">
        <f t="shared" si="8"/>
        <v>8.120000000000001</v>
      </c>
      <c r="N144" s="28">
        <v>6.57</v>
      </c>
      <c r="O144" s="29">
        <v>5.55375</v>
      </c>
    </row>
    <row r="145" spans="1:15">
      <c r="A145" s="22" t="s">
        <v>1068</v>
      </c>
      <c r="B145" s="22" t="s">
        <v>1079</v>
      </c>
      <c r="C145" s="22" t="s">
        <v>1242</v>
      </c>
      <c r="D145" s="22" t="s">
        <v>21</v>
      </c>
      <c r="E145" s="28">
        <v>5.36</v>
      </c>
      <c r="F145" s="28">
        <v>8.7899999999999991</v>
      </c>
      <c r="G145" s="28">
        <f t="shared" si="6"/>
        <v>7.0749999999999993</v>
      </c>
      <c r="H145" s="28">
        <v>6.89</v>
      </c>
      <c r="I145" s="28">
        <v>7.2299999999999995</v>
      </c>
      <c r="J145" s="28">
        <f t="shared" si="7"/>
        <v>7.06</v>
      </c>
      <c r="K145" s="28">
        <v>7.1899999999999995</v>
      </c>
      <c r="L145" s="28">
        <v>7.78</v>
      </c>
      <c r="M145" s="28">
        <f t="shared" si="8"/>
        <v>7.4849999999999994</v>
      </c>
      <c r="N145" s="28">
        <v>1.88</v>
      </c>
      <c r="O145" s="29">
        <v>5.5504999999999995</v>
      </c>
    </row>
    <row r="146" spans="1:15">
      <c r="A146" s="22" t="s">
        <v>1071</v>
      </c>
      <c r="B146" s="22" t="s">
        <v>1084</v>
      </c>
      <c r="C146" s="22" t="s">
        <v>1243</v>
      </c>
      <c r="D146" s="22" t="s">
        <v>392</v>
      </c>
      <c r="E146" s="28">
        <v>5.620000000000001</v>
      </c>
      <c r="F146" s="28">
        <v>4.2299999999999995</v>
      </c>
      <c r="G146" s="28">
        <f t="shared" si="6"/>
        <v>4.9250000000000007</v>
      </c>
      <c r="H146" s="28">
        <v>7.8800000000000008</v>
      </c>
      <c r="I146" s="28">
        <v>7.92</v>
      </c>
      <c r="J146" s="28">
        <f t="shared" si="7"/>
        <v>7.9</v>
      </c>
      <c r="K146" s="28">
        <v>8.6199999999999992</v>
      </c>
      <c r="L146" s="28">
        <v>9.59</v>
      </c>
      <c r="M146" s="28">
        <f t="shared" si="8"/>
        <v>9.1050000000000004</v>
      </c>
      <c r="N146" s="28">
        <v>1.8199999999999998</v>
      </c>
      <c r="O146" s="29">
        <v>5.5440000000000005</v>
      </c>
    </row>
    <row r="147" spans="1:15">
      <c r="A147" s="22" t="s">
        <v>1068</v>
      </c>
      <c r="B147" s="22" t="s">
        <v>1085</v>
      </c>
      <c r="C147" s="22" t="s">
        <v>1244</v>
      </c>
      <c r="D147" s="22" t="s">
        <v>621</v>
      </c>
      <c r="E147" s="28">
        <v>4.21</v>
      </c>
      <c r="F147" s="28">
        <v>8.1000000000000014</v>
      </c>
      <c r="G147" s="28">
        <f t="shared" si="6"/>
        <v>6.1550000000000011</v>
      </c>
      <c r="H147" s="28">
        <v>6.22</v>
      </c>
      <c r="I147" s="28">
        <v>6.83</v>
      </c>
      <c r="J147" s="28">
        <f t="shared" si="7"/>
        <v>6.5250000000000004</v>
      </c>
      <c r="K147" s="28">
        <v>7.2299999999999995</v>
      </c>
      <c r="L147" s="28">
        <v>8.99</v>
      </c>
      <c r="M147" s="28">
        <f t="shared" si="8"/>
        <v>8.11</v>
      </c>
      <c r="N147" s="28">
        <v>4.9000000000000004</v>
      </c>
      <c r="O147" s="29">
        <v>5.5290000000000008</v>
      </c>
    </row>
    <row r="148" spans="1:15">
      <c r="A148" s="22" t="s">
        <v>1070</v>
      </c>
      <c r="B148" s="22" t="s">
        <v>1077</v>
      </c>
      <c r="C148" s="22" t="s">
        <v>1245</v>
      </c>
      <c r="D148" s="22" t="s">
        <v>248</v>
      </c>
      <c r="E148" s="28">
        <v>8.34</v>
      </c>
      <c r="F148" s="28">
        <v>4.2299999999999995</v>
      </c>
      <c r="G148" s="28">
        <f t="shared" si="6"/>
        <v>6.2850000000000001</v>
      </c>
      <c r="H148" s="28">
        <v>7.82</v>
      </c>
      <c r="I148" s="28">
        <v>7.37</v>
      </c>
      <c r="J148" s="28">
        <f t="shared" si="7"/>
        <v>7.5950000000000006</v>
      </c>
      <c r="K148" s="28">
        <v>8.75</v>
      </c>
      <c r="L148" s="28">
        <v>7.6</v>
      </c>
      <c r="M148" s="28">
        <f t="shared" si="8"/>
        <v>8.1750000000000007</v>
      </c>
      <c r="N148" s="28">
        <v>0.43999999999999995</v>
      </c>
      <c r="O148" s="29">
        <v>5.4997500000000006</v>
      </c>
    </row>
    <row r="149" spans="1:15">
      <c r="A149" s="22" t="s">
        <v>1068</v>
      </c>
      <c r="B149" s="22" t="s">
        <v>1078</v>
      </c>
      <c r="C149" s="22" t="s">
        <v>1246</v>
      </c>
      <c r="D149" s="22" t="s">
        <v>749</v>
      </c>
      <c r="E149" s="28">
        <v>3.08</v>
      </c>
      <c r="F149" s="28">
        <v>8.2199999999999989</v>
      </c>
      <c r="G149" s="28">
        <f t="shared" si="6"/>
        <v>5.6499999999999995</v>
      </c>
      <c r="H149" s="28">
        <v>5.9399999999999995</v>
      </c>
      <c r="I149" s="28">
        <v>6.7900000000000009</v>
      </c>
      <c r="J149" s="28">
        <f t="shared" si="7"/>
        <v>6.3650000000000002</v>
      </c>
      <c r="K149" s="28">
        <v>6.67</v>
      </c>
      <c r="L149" s="28">
        <v>9.3500000000000014</v>
      </c>
      <c r="M149" s="28">
        <f t="shared" si="8"/>
        <v>8.0100000000000016</v>
      </c>
      <c r="N149" s="28">
        <v>6.43</v>
      </c>
      <c r="O149" s="29">
        <v>5.48475</v>
      </c>
    </row>
    <row r="150" spans="1:15">
      <c r="A150" s="22" t="s">
        <v>1068</v>
      </c>
      <c r="B150" s="22" t="s">
        <v>1076</v>
      </c>
      <c r="C150" s="22" t="s">
        <v>1247</v>
      </c>
      <c r="D150" s="22" t="s">
        <v>560</v>
      </c>
      <c r="E150" s="28">
        <v>3.5599999999999996</v>
      </c>
      <c r="F150" s="28">
        <v>3.5</v>
      </c>
      <c r="G150" s="28">
        <f t="shared" si="6"/>
        <v>3.53</v>
      </c>
      <c r="H150" s="28">
        <v>8.16</v>
      </c>
      <c r="I150" s="28">
        <v>8.9700000000000006</v>
      </c>
      <c r="J150" s="28">
        <f t="shared" si="7"/>
        <v>8.5650000000000013</v>
      </c>
      <c r="K150" s="28">
        <v>7.6</v>
      </c>
      <c r="L150" s="28">
        <v>8.2199999999999989</v>
      </c>
      <c r="M150" s="28">
        <f t="shared" si="8"/>
        <v>7.9099999999999993</v>
      </c>
      <c r="N150" s="28">
        <v>4.0699999999999994</v>
      </c>
      <c r="O150" s="29">
        <v>5.4737500000000008</v>
      </c>
    </row>
    <row r="151" spans="1:15">
      <c r="A151" s="22" t="s">
        <v>1068</v>
      </c>
      <c r="B151" s="22" t="s">
        <v>1076</v>
      </c>
      <c r="C151" s="22" t="s">
        <v>1248</v>
      </c>
      <c r="D151" s="22" t="s">
        <v>99</v>
      </c>
      <c r="E151" s="28">
        <v>4.59</v>
      </c>
      <c r="F151" s="28">
        <v>3.4000000000000004</v>
      </c>
      <c r="G151" s="28">
        <f t="shared" si="6"/>
        <v>3.9950000000000001</v>
      </c>
      <c r="H151" s="28">
        <v>7.39</v>
      </c>
      <c r="I151" s="28">
        <v>7.58</v>
      </c>
      <c r="J151" s="28">
        <f t="shared" si="7"/>
        <v>7.4849999999999994</v>
      </c>
      <c r="K151" s="28">
        <v>8.56</v>
      </c>
      <c r="L151" s="28">
        <v>9.11</v>
      </c>
      <c r="M151" s="28">
        <f t="shared" si="8"/>
        <v>8.8350000000000009</v>
      </c>
      <c r="N151" s="28">
        <v>5.05</v>
      </c>
      <c r="O151" s="29">
        <v>5.4487499999999995</v>
      </c>
    </row>
    <row r="152" spans="1:15">
      <c r="A152" s="22" t="s">
        <v>1069</v>
      </c>
      <c r="B152" s="22" t="s">
        <v>1086</v>
      </c>
      <c r="C152" s="22" t="s">
        <v>1247</v>
      </c>
      <c r="D152" s="22" t="s">
        <v>958</v>
      </c>
      <c r="E152" s="28">
        <v>6</v>
      </c>
      <c r="F152" s="28">
        <v>4.2299999999999995</v>
      </c>
      <c r="G152" s="28">
        <f t="shared" si="6"/>
        <v>5.1150000000000002</v>
      </c>
      <c r="H152" s="28">
        <v>6.22</v>
      </c>
      <c r="I152" s="28">
        <v>6.37</v>
      </c>
      <c r="J152" s="28">
        <f t="shared" si="7"/>
        <v>6.2949999999999999</v>
      </c>
      <c r="K152" s="28">
        <v>7.05</v>
      </c>
      <c r="L152" s="28">
        <v>7.1099999999999994</v>
      </c>
      <c r="M152" s="28">
        <f t="shared" si="8"/>
        <v>7.08</v>
      </c>
      <c r="N152" s="28">
        <v>9.0400000000000009</v>
      </c>
      <c r="O152" s="29">
        <v>5.4479999999999995</v>
      </c>
    </row>
    <row r="153" spans="1:15">
      <c r="A153" s="22" t="s">
        <v>1068</v>
      </c>
      <c r="B153" s="22" t="s">
        <v>1076</v>
      </c>
      <c r="C153" s="22" t="s">
        <v>1249</v>
      </c>
      <c r="D153" s="22" t="s">
        <v>29</v>
      </c>
      <c r="E153" s="28">
        <v>3.83</v>
      </c>
      <c r="F153" s="28">
        <v>3.54</v>
      </c>
      <c r="G153" s="28">
        <f t="shared" si="6"/>
        <v>3.6850000000000001</v>
      </c>
      <c r="H153" s="28">
        <v>8.34</v>
      </c>
      <c r="I153" s="28">
        <v>8.99</v>
      </c>
      <c r="J153" s="28">
        <f t="shared" si="7"/>
        <v>8.6649999999999991</v>
      </c>
      <c r="K153" s="28">
        <v>7.82</v>
      </c>
      <c r="L153" s="28">
        <v>8.379999999999999</v>
      </c>
      <c r="M153" s="28">
        <f t="shared" si="8"/>
        <v>8.1</v>
      </c>
      <c r="N153" s="28">
        <v>2.75</v>
      </c>
      <c r="O153" s="29">
        <v>5.444</v>
      </c>
    </row>
    <row r="154" spans="1:15">
      <c r="A154" s="22" t="s">
        <v>1068</v>
      </c>
      <c r="B154" s="22" t="s">
        <v>1076</v>
      </c>
      <c r="C154" s="22" t="s">
        <v>1250</v>
      </c>
      <c r="D154" s="22" t="s">
        <v>31</v>
      </c>
      <c r="E154" s="28">
        <v>3.87</v>
      </c>
      <c r="F154" s="28">
        <v>3.3400000000000003</v>
      </c>
      <c r="G154" s="28">
        <f t="shared" si="6"/>
        <v>3.6050000000000004</v>
      </c>
      <c r="H154" s="28">
        <v>8.36</v>
      </c>
      <c r="I154" s="28">
        <v>8.89</v>
      </c>
      <c r="J154" s="28">
        <f t="shared" si="7"/>
        <v>8.625</v>
      </c>
      <c r="K154" s="28">
        <v>7.84</v>
      </c>
      <c r="L154" s="28">
        <v>8.2999999999999989</v>
      </c>
      <c r="M154" s="28">
        <f t="shared" si="8"/>
        <v>8.07</v>
      </c>
      <c r="N154" s="28">
        <v>3.06</v>
      </c>
      <c r="O154" s="29">
        <v>5.4365000000000006</v>
      </c>
    </row>
    <row r="155" spans="1:15">
      <c r="A155" s="22" t="s">
        <v>1070</v>
      </c>
      <c r="B155" s="22" t="s">
        <v>1077</v>
      </c>
      <c r="C155" s="22" t="s">
        <v>1251</v>
      </c>
      <c r="D155" s="22" t="s">
        <v>462</v>
      </c>
      <c r="E155" s="28">
        <v>4.33</v>
      </c>
      <c r="F155" s="28">
        <v>4.2299999999999995</v>
      </c>
      <c r="G155" s="28">
        <f t="shared" si="6"/>
        <v>4.2799999999999994</v>
      </c>
      <c r="H155" s="28">
        <v>7.92</v>
      </c>
      <c r="I155" s="28">
        <v>8.48</v>
      </c>
      <c r="J155" s="28">
        <f t="shared" si="7"/>
        <v>8.1999999999999993</v>
      </c>
      <c r="K155" s="28">
        <v>7.5600000000000005</v>
      </c>
      <c r="L155" s="28">
        <v>8.93</v>
      </c>
      <c r="M155" s="28">
        <f t="shared" si="8"/>
        <v>8.245000000000001</v>
      </c>
      <c r="N155" s="28">
        <v>2.5700000000000003</v>
      </c>
      <c r="O155" s="29">
        <v>5.433749999999999</v>
      </c>
    </row>
    <row r="156" spans="1:15">
      <c r="A156" s="22" t="s">
        <v>1068</v>
      </c>
      <c r="B156" s="22" t="s">
        <v>1076</v>
      </c>
      <c r="C156" s="22" t="s">
        <v>1252</v>
      </c>
      <c r="D156" s="22" t="s">
        <v>103</v>
      </c>
      <c r="E156" s="28">
        <v>3.4200000000000004</v>
      </c>
      <c r="F156" s="28">
        <v>3.2800000000000002</v>
      </c>
      <c r="G156" s="28">
        <f t="shared" si="6"/>
        <v>3.3500000000000005</v>
      </c>
      <c r="H156" s="28">
        <v>8.77</v>
      </c>
      <c r="I156" s="28">
        <v>9.93</v>
      </c>
      <c r="J156" s="28">
        <f t="shared" si="7"/>
        <v>9.35</v>
      </c>
      <c r="K156" s="28">
        <v>5.8599999999999994</v>
      </c>
      <c r="L156" s="28">
        <v>6.22</v>
      </c>
      <c r="M156" s="28">
        <f t="shared" si="8"/>
        <v>6.0399999999999991</v>
      </c>
      <c r="N156" s="28">
        <v>4.09</v>
      </c>
      <c r="O156" s="29">
        <v>5.4249999999999998</v>
      </c>
    </row>
    <row r="157" spans="1:15">
      <c r="A157" s="22" t="s">
        <v>1068</v>
      </c>
      <c r="B157" s="22" t="s">
        <v>1085</v>
      </c>
      <c r="C157" s="22" t="s">
        <v>1253</v>
      </c>
      <c r="D157" s="22" t="s">
        <v>745</v>
      </c>
      <c r="E157" s="28">
        <v>6.97</v>
      </c>
      <c r="F157" s="28">
        <v>9.07</v>
      </c>
      <c r="G157" s="28">
        <f t="shared" si="6"/>
        <v>8.02</v>
      </c>
      <c r="H157" s="28">
        <v>5.04</v>
      </c>
      <c r="I157" s="28">
        <v>5.26</v>
      </c>
      <c r="J157" s="28">
        <f t="shared" si="7"/>
        <v>5.15</v>
      </c>
      <c r="K157" s="28">
        <v>6.5500000000000007</v>
      </c>
      <c r="L157" s="28">
        <v>6.4700000000000006</v>
      </c>
      <c r="M157" s="28">
        <f t="shared" si="8"/>
        <v>6.5100000000000007</v>
      </c>
      <c r="N157" s="28">
        <v>6.38</v>
      </c>
      <c r="O157" s="29">
        <v>5.4220000000000006</v>
      </c>
    </row>
    <row r="158" spans="1:15">
      <c r="A158" s="22" t="s">
        <v>1070</v>
      </c>
      <c r="B158" s="22" t="s">
        <v>1082</v>
      </c>
      <c r="C158" s="22" t="s">
        <v>1254</v>
      </c>
      <c r="D158" s="22" t="s">
        <v>277</v>
      </c>
      <c r="E158" s="28">
        <v>9.49</v>
      </c>
      <c r="F158" s="28">
        <v>4.2299999999999995</v>
      </c>
      <c r="G158" s="28">
        <f t="shared" si="6"/>
        <v>6.8599999999999994</v>
      </c>
      <c r="H158" s="28">
        <v>7.13</v>
      </c>
      <c r="I158" s="28">
        <v>6.51</v>
      </c>
      <c r="J158" s="28">
        <f t="shared" si="7"/>
        <v>6.82</v>
      </c>
      <c r="K158" s="28">
        <v>9.43</v>
      </c>
      <c r="L158" s="28">
        <v>7.2299999999999995</v>
      </c>
      <c r="M158" s="28">
        <f t="shared" si="8"/>
        <v>8.33</v>
      </c>
      <c r="N158" s="28">
        <v>0.70000000000000007</v>
      </c>
      <c r="O158" s="29">
        <v>5.4215</v>
      </c>
    </row>
    <row r="159" spans="1:15">
      <c r="A159" s="22" t="s">
        <v>1070</v>
      </c>
      <c r="B159" s="22" t="s">
        <v>1077</v>
      </c>
      <c r="C159" s="22" t="s">
        <v>1255</v>
      </c>
      <c r="D159" s="22" t="s">
        <v>246</v>
      </c>
      <c r="E159" s="28">
        <v>9.2900000000000009</v>
      </c>
      <c r="F159" s="28">
        <v>7.82</v>
      </c>
      <c r="G159" s="28">
        <f t="shared" si="6"/>
        <v>8.5549999999999997</v>
      </c>
      <c r="H159" s="28">
        <v>6.51</v>
      </c>
      <c r="I159" s="28">
        <v>5.8599999999999994</v>
      </c>
      <c r="J159" s="28">
        <f t="shared" si="7"/>
        <v>6.1849999999999996</v>
      </c>
      <c r="K159" s="28">
        <v>7.9</v>
      </c>
      <c r="L159" s="28">
        <v>6.3100000000000005</v>
      </c>
      <c r="M159" s="28">
        <f t="shared" si="8"/>
        <v>7.1050000000000004</v>
      </c>
      <c r="N159" s="28">
        <v>0.42000000000000004</v>
      </c>
      <c r="O159" s="29">
        <v>5.4112499999999999</v>
      </c>
    </row>
    <row r="160" spans="1:15">
      <c r="A160" s="22" t="s">
        <v>1070</v>
      </c>
      <c r="B160" s="22" t="s">
        <v>1081</v>
      </c>
      <c r="C160" s="22" t="s">
        <v>1256</v>
      </c>
      <c r="D160" s="22" t="s">
        <v>264</v>
      </c>
      <c r="E160" s="28">
        <v>8.4</v>
      </c>
      <c r="F160" s="28">
        <v>4.2299999999999995</v>
      </c>
      <c r="G160" s="28">
        <f t="shared" si="6"/>
        <v>6.3149999999999995</v>
      </c>
      <c r="H160" s="28">
        <v>8.02</v>
      </c>
      <c r="I160" s="28">
        <v>7.68</v>
      </c>
      <c r="J160" s="28">
        <f t="shared" si="7"/>
        <v>7.85</v>
      </c>
      <c r="K160" s="28">
        <v>7.17</v>
      </c>
      <c r="L160" s="28">
        <v>6.33</v>
      </c>
      <c r="M160" s="28">
        <f t="shared" si="8"/>
        <v>6.75</v>
      </c>
      <c r="N160" s="28">
        <v>0.58000000000000007</v>
      </c>
      <c r="O160" s="29">
        <v>5.396749999999999</v>
      </c>
    </row>
    <row r="161" spans="1:15">
      <c r="A161" s="22" t="s">
        <v>1068</v>
      </c>
      <c r="B161" s="22" t="s">
        <v>1078</v>
      </c>
      <c r="C161" s="22" t="s">
        <v>1257</v>
      </c>
      <c r="D161" s="22" t="s">
        <v>153</v>
      </c>
      <c r="E161" s="28">
        <v>9.01</v>
      </c>
      <c r="F161" s="28">
        <v>9.33</v>
      </c>
      <c r="G161" s="28">
        <f t="shared" si="6"/>
        <v>9.17</v>
      </c>
      <c r="H161" s="28">
        <v>7.6</v>
      </c>
      <c r="I161" s="28">
        <v>7.1499999999999995</v>
      </c>
      <c r="J161" s="28">
        <f t="shared" si="7"/>
        <v>7.375</v>
      </c>
      <c r="K161" s="28">
        <v>0</v>
      </c>
      <c r="L161" s="28">
        <v>0</v>
      </c>
      <c r="M161" s="28">
        <f t="shared" si="8"/>
        <v>0</v>
      </c>
      <c r="N161" s="28">
        <v>5.15</v>
      </c>
      <c r="O161" s="29">
        <v>5.3887499999999999</v>
      </c>
    </row>
    <row r="162" spans="1:15">
      <c r="A162" s="22" t="s">
        <v>1068</v>
      </c>
      <c r="B162" s="22" t="s">
        <v>1085</v>
      </c>
      <c r="C162" s="22" t="s">
        <v>1258</v>
      </c>
      <c r="D162" s="22" t="s">
        <v>496</v>
      </c>
      <c r="E162" s="28">
        <v>4.09</v>
      </c>
      <c r="F162" s="28">
        <v>9.89</v>
      </c>
      <c r="G162" s="28">
        <f t="shared" si="6"/>
        <v>6.99</v>
      </c>
      <c r="H162" s="28">
        <v>6.18</v>
      </c>
      <c r="I162" s="28">
        <v>6.7700000000000005</v>
      </c>
      <c r="J162" s="28">
        <f t="shared" si="7"/>
        <v>6.4749999999999996</v>
      </c>
      <c r="K162" s="28">
        <v>6.61</v>
      </c>
      <c r="L162" s="28">
        <v>7.62</v>
      </c>
      <c r="M162" s="28">
        <f t="shared" si="8"/>
        <v>7.1150000000000002</v>
      </c>
      <c r="N162" s="28">
        <v>3</v>
      </c>
      <c r="O162" s="29">
        <v>5.3810000000000002</v>
      </c>
    </row>
    <row r="163" spans="1:15">
      <c r="A163" s="22" t="s">
        <v>1070</v>
      </c>
      <c r="B163" s="22" t="s">
        <v>1077</v>
      </c>
      <c r="C163" s="22" t="s">
        <v>1259</v>
      </c>
      <c r="D163" s="22" t="s">
        <v>376</v>
      </c>
      <c r="E163" s="28">
        <v>9.1300000000000008</v>
      </c>
      <c r="F163" s="28">
        <v>4.2299999999999995</v>
      </c>
      <c r="G163" s="28">
        <f t="shared" si="6"/>
        <v>6.68</v>
      </c>
      <c r="H163" s="28">
        <v>6.9899999999999993</v>
      </c>
      <c r="I163" s="28">
        <v>6.61</v>
      </c>
      <c r="J163" s="28">
        <f t="shared" si="7"/>
        <v>6.8</v>
      </c>
      <c r="K163" s="28">
        <v>8.6</v>
      </c>
      <c r="L163" s="28">
        <v>6.9099999999999993</v>
      </c>
      <c r="M163" s="28">
        <f t="shared" si="8"/>
        <v>7.754999999999999</v>
      </c>
      <c r="N163" s="28">
        <v>1.6600000000000001</v>
      </c>
      <c r="O163" s="29">
        <v>5.3792500000000008</v>
      </c>
    </row>
    <row r="164" spans="1:15">
      <c r="A164" s="22" t="s">
        <v>1071</v>
      </c>
      <c r="B164" s="22" t="s">
        <v>1084</v>
      </c>
      <c r="C164" s="22" t="s">
        <v>1260</v>
      </c>
      <c r="D164" s="22" t="s">
        <v>438</v>
      </c>
      <c r="E164" s="28">
        <v>5.42</v>
      </c>
      <c r="F164" s="28">
        <v>4.2299999999999995</v>
      </c>
      <c r="G164" s="28">
        <f t="shared" si="6"/>
        <v>4.8249999999999993</v>
      </c>
      <c r="H164" s="28">
        <v>7.84</v>
      </c>
      <c r="I164" s="28">
        <v>7.98</v>
      </c>
      <c r="J164" s="28">
        <f t="shared" si="7"/>
        <v>7.91</v>
      </c>
      <c r="K164" s="28">
        <v>7.68</v>
      </c>
      <c r="L164" s="28">
        <v>7.92</v>
      </c>
      <c r="M164" s="28">
        <f t="shared" si="8"/>
        <v>7.8</v>
      </c>
      <c r="N164" s="28">
        <v>2.33</v>
      </c>
      <c r="O164" s="29">
        <v>5.3777500000000007</v>
      </c>
    </row>
    <row r="165" spans="1:15">
      <c r="A165" s="22" t="s">
        <v>1071</v>
      </c>
      <c r="B165" s="22" t="s">
        <v>1087</v>
      </c>
      <c r="C165" s="22" t="s">
        <v>1261</v>
      </c>
      <c r="D165" s="22" t="s">
        <v>796</v>
      </c>
      <c r="E165" s="28">
        <v>4.57</v>
      </c>
      <c r="F165" s="28">
        <v>7.8800000000000008</v>
      </c>
      <c r="G165" s="28">
        <f t="shared" si="6"/>
        <v>6.2250000000000005</v>
      </c>
      <c r="H165" s="28">
        <v>5.6599999999999993</v>
      </c>
      <c r="I165" s="28">
        <v>6.06</v>
      </c>
      <c r="J165" s="28">
        <f t="shared" si="7"/>
        <v>5.8599999999999994</v>
      </c>
      <c r="K165" s="28">
        <v>6.75</v>
      </c>
      <c r="L165" s="28">
        <v>7.41</v>
      </c>
      <c r="M165" s="28">
        <f t="shared" si="8"/>
        <v>7.08</v>
      </c>
      <c r="N165" s="28">
        <v>7.01</v>
      </c>
      <c r="O165" s="29">
        <v>5.3702499999999995</v>
      </c>
    </row>
    <row r="166" spans="1:15">
      <c r="A166" s="22" t="s">
        <v>1068</v>
      </c>
      <c r="B166" s="22" t="s">
        <v>1076</v>
      </c>
      <c r="C166" s="22" t="s">
        <v>1262</v>
      </c>
      <c r="D166" s="22" t="s">
        <v>48</v>
      </c>
      <c r="E166" s="28">
        <v>4.7699999999999996</v>
      </c>
      <c r="F166" s="28">
        <v>3.85</v>
      </c>
      <c r="G166" s="28">
        <f t="shared" si="6"/>
        <v>4.3099999999999996</v>
      </c>
      <c r="H166" s="28">
        <v>6.7700000000000005</v>
      </c>
      <c r="I166" s="28">
        <v>6.870000000000001</v>
      </c>
      <c r="J166" s="28">
        <f t="shared" si="7"/>
        <v>6.82</v>
      </c>
      <c r="K166" s="28">
        <v>8.66</v>
      </c>
      <c r="L166" s="28">
        <v>9.09</v>
      </c>
      <c r="M166" s="28">
        <f t="shared" si="8"/>
        <v>8.875</v>
      </c>
      <c r="N166" s="28">
        <v>5.7399999999999993</v>
      </c>
      <c r="O166" s="29">
        <v>5.3697499999999998</v>
      </c>
    </row>
    <row r="167" spans="1:15">
      <c r="A167" s="22" t="s">
        <v>1069</v>
      </c>
      <c r="B167" s="22" t="s">
        <v>1075</v>
      </c>
      <c r="C167" s="22" t="s">
        <v>1263</v>
      </c>
      <c r="D167" s="22" t="s">
        <v>743</v>
      </c>
      <c r="E167" s="28">
        <v>3.3600000000000003</v>
      </c>
      <c r="F167" s="28">
        <v>4.2299999999999995</v>
      </c>
      <c r="G167" s="28">
        <f t="shared" si="6"/>
        <v>3.7949999999999999</v>
      </c>
      <c r="H167" s="28">
        <v>7.78</v>
      </c>
      <c r="I167" s="28">
        <v>9.1900000000000013</v>
      </c>
      <c r="J167" s="28">
        <f t="shared" si="7"/>
        <v>8.4850000000000012</v>
      </c>
      <c r="K167" s="28">
        <v>4.95</v>
      </c>
      <c r="L167" s="28">
        <v>5.76</v>
      </c>
      <c r="M167" s="28">
        <f t="shared" si="8"/>
        <v>5.3550000000000004</v>
      </c>
      <c r="N167" s="28">
        <v>6.36</v>
      </c>
      <c r="O167" s="29">
        <v>5.3577500000000002</v>
      </c>
    </row>
    <row r="168" spans="1:15">
      <c r="A168" s="22" t="s">
        <v>1068</v>
      </c>
      <c r="B168" s="22" t="s">
        <v>1076</v>
      </c>
      <c r="C168" s="22" t="s">
        <v>1264</v>
      </c>
      <c r="D168" s="22" t="s">
        <v>139</v>
      </c>
      <c r="E168" s="28">
        <v>3.6399999999999997</v>
      </c>
      <c r="F168" s="28">
        <v>4.0699999999999994</v>
      </c>
      <c r="G168" s="28">
        <f t="shared" si="6"/>
        <v>3.8549999999999995</v>
      </c>
      <c r="H168" s="28">
        <v>8.26</v>
      </c>
      <c r="I168" s="28">
        <v>9.17</v>
      </c>
      <c r="J168" s="28">
        <f t="shared" si="7"/>
        <v>8.7149999999999999</v>
      </c>
      <c r="K168" s="28">
        <v>7.62</v>
      </c>
      <c r="L168" s="28">
        <v>8.1000000000000014</v>
      </c>
      <c r="M168" s="28">
        <f t="shared" si="8"/>
        <v>7.8600000000000012</v>
      </c>
      <c r="N168" s="28">
        <v>1.41</v>
      </c>
      <c r="O168" s="29">
        <v>5.3340000000000005</v>
      </c>
    </row>
    <row r="169" spans="1:15">
      <c r="A169" s="22" t="s">
        <v>1069</v>
      </c>
      <c r="B169" s="22" t="s">
        <v>1075</v>
      </c>
      <c r="C169" s="22" t="s">
        <v>1265</v>
      </c>
      <c r="D169" s="22" t="s">
        <v>790</v>
      </c>
      <c r="E169" s="28">
        <v>5.9799999999999995</v>
      </c>
      <c r="F169" s="28">
        <v>4.2299999999999995</v>
      </c>
      <c r="G169" s="28">
        <f t="shared" si="6"/>
        <v>5.1049999999999995</v>
      </c>
      <c r="H169" s="28">
        <v>7.1499999999999995</v>
      </c>
      <c r="I169" s="28">
        <v>7.25</v>
      </c>
      <c r="J169" s="28">
        <f t="shared" si="7"/>
        <v>7.1999999999999993</v>
      </c>
      <c r="K169" s="28">
        <v>5.48</v>
      </c>
      <c r="L169" s="28">
        <v>5.6999999999999993</v>
      </c>
      <c r="M169" s="28">
        <f t="shared" si="8"/>
        <v>5.59</v>
      </c>
      <c r="N169" s="28">
        <v>6.93</v>
      </c>
      <c r="O169" s="29">
        <v>5.3277499999999991</v>
      </c>
    </row>
    <row r="170" spans="1:15">
      <c r="A170" s="22" t="s">
        <v>1068</v>
      </c>
      <c r="B170" s="22" t="s">
        <v>1085</v>
      </c>
      <c r="C170" s="22" t="s">
        <v>1266</v>
      </c>
      <c r="D170" s="22" t="s">
        <v>646</v>
      </c>
      <c r="E170" s="28">
        <v>6.4700000000000006</v>
      </c>
      <c r="F170" s="28">
        <v>9.8699999999999992</v>
      </c>
      <c r="G170" s="28">
        <f t="shared" si="6"/>
        <v>8.17</v>
      </c>
      <c r="H170" s="28">
        <v>4.87</v>
      </c>
      <c r="I170" s="28">
        <v>5.28</v>
      </c>
      <c r="J170" s="28">
        <f t="shared" si="7"/>
        <v>5.0750000000000002</v>
      </c>
      <c r="K170" s="28">
        <v>6.45</v>
      </c>
      <c r="L170" s="28">
        <v>6.49</v>
      </c>
      <c r="M170" s="28">
        <f t="shared" si="8"/>
        <v>6.4700000000000006</v>
      </c>
      <c r="N170" s="28">
        <v>5.25</v>
      </c>
      <c r="O170" s="29">
        <v>5.3142499999999995</v>
      </c>
    </row>
    <row r="171" spans="1:15">
      <c r="A171" s="22" t="s">
        <v>1070</v>
      </c>
      <c r="B171" s="22" t="s">
        <v>1077</v>
      </c>
      <c r="C171" s="22" t="s">
        <v>1267</v>
      </c>
      <c r="D171" s="22" t="s">
        <v>239</v>
      </c>
      <c r="E171" s="28">
        <v>9.17</v>
      </c>
      <c r="F171" s="28">
        <v>4.2299999999999995</v>
      </c>
      <c r="G171" s="28">
        <f t="shared" si="6"/>
        <v>6.6999999999999993</v>
      </c>
      <c r="H171" s="28">
        <v>7.35</v>
      </c>
      <c r="I171" s="28">
        <v>6.89</v>
      </c>
      <c r="J171" s="28">
        <f t="shared" si="7"/>
        <v>7.1199999999999992</v>
      </c>
      <c r="K171" s="28">
        <v>8.02</v>
      </c>
      <c r="L171" s="28">
        <v>6.37</v>
      </c>
      <c r="M171" s="28">
        <f t="shared" si="8"/>
        <v>7.1950000000000003</v>
      </c>
      <c r="N171" s="28">
        <v>0.38</v>
      </c>
      <c r="O171" s="29">
        <v>5.284250000000001</v>
      </c>
    </row>
    <row r="172" spans="1:15">
      <c r="A172" s="22" t="s">
        <v>1068</v>
      </c>
      <c r="B172" s="22" t="s">
        <v>1078</v>
      </c>
      <c r="C172" s="22" t="s">
        <v>1268</v>
      </c>
      <c r="D172" s="22" t="s">
        <v>793</v>
      </c>
      <c r="E172" s="28">
        <v>4.51</v>
      </c>
      <c r="F172" s="28">
        <v>9.73</v>
      </c>
      <c r="G172" s="28">
        <f t="shared" si="6"/>
        <v>7.12</v>
      </c>
      <c r="H172" s="28">
        <v>5.72</v>
      </c>
      <c r="I172" s="28">
        <v>6.14</v>
      </c>
      <c r="J172" s="28">
        <f t="shared" si="7"/>
        <v>5.93</v>
      </c>
      <c r="K172" s="28">
        <v>4.53</v>
      </c>
      <c r="L172" s="28">
        <v>5.18</v>
      </c>
      <c r="M172" s="28">
        <f t="shared" si="8"/>
        <v>4.8550000000000004</v>
      </c>
      <c r="N172" s="28">
        <v>6.97</v>
      </c>
      <c r="O172" s="29">
        <v>5.2807499999999994</v>
      </c>
    </row>
    <row r="173" spans="1:15">
      <c r="A173" s="22" t="s">
        <v>1070</v>
      </c>
      <c r="B173" s="22" t="s">
        <v>1077</v>
      </c>
      <c r="C173" s="22" t="s">
        <v>1269</v>
      </c>
      <c r="D173" s="22" t="s">
        <v>316</v>
      </c>
      <c r="E173" s="28">
        <v>7.62</v>
      </c>
      <c r="F173" s="28">
        <v>4.2299999999999995</v>
      </c>
      <c r="G173" s="28">
        <f t="shared" si="6"/>
        <v>5.9249999999999998</v>
      </c>
      <c r="H173" s="28">
        <v>7.0299999999999994</v>
      </c>
      <c r="I173" s="28">
        <v>7.01</v>
      </c>
      <c r="J173" s="28">
        <f t="shared" si="7"/>
        <v>7.02</v>
      </c>
      <c r="K173" s="28">
        <v>8.42</v>
      </c>
      <c r="L173" s="28">
        <v>7.76</v>
      </c>
      <c r="M173" s="28">
        <f t="shared" si="8"/>
        <v>8.09</v>
      </c>
      <c r="N173" s="28">
        <v>1.1100000000000001</v>
      </c>
      <c r="O173" s="29">
        <v>5.2627499999999996</v>
      </c>
    </row>
    <row r="174" spans="1:15">
      <c r="A174" s="22" t="s">
        <v>1068</v>
      </c>
      <c r="B174" s="22" t="s">
        <v>1079</v>
      </c>
      <c r="C174" s="22" t="s">
        <v>1270</v>
      </c>
      <c r="D174" s="22" t="s">
        <v>38</v>
      </c>
      <c r="E174" s="28">
        <v>4.1899999999999995</v>
      </c>
      <c r="F174" s="28">
        <v>8.4</v>
      </c>
      <c r="G174" s="28">
        <f t="shared" si="6"/>
        <v>6.2949999999999999</v>
      </c>
      <c r="H174" s="28">
        <v>6.1</v>
      </c>
      <c r="I174" s="28">
        <v>6.65</v>
      </c>
      <c r="J174" s="28">
        <f t="shared" si="7"/>
        <v>6.375</v>
      </c>
      <c r="K174" s="28">
        <v>6.59</v>
      </c>
      <c r="L174" s="28">
        <v>7.54</v>
      </c>
      <c r="M174" s="28">
        <f t="shared" si="8"/>
        <v>7.0649999999999995</v>
      </c>
      <c r="N174" s="28">
        <v>3.89</v>
      </c>
      <c r="O174" s="29">
        <v>5.2537499999999993</v>
      </c>
    </row>
    <row r="175" spans="1:15">
      <c r="A175" s="22" t="s">
        <v>1070</v>
      </c>
      <c r="B175" s="22" t="s">
        <v>1082</v>
      </c>
      <c r="C175" s="22" t="s">
        <v>1271</v>
      </c>
      <c r="D175" s="22" t="s">
        <v>355</v>
      </c>
      <c r="E175" s="28">
        <v>9.0500000000000007</v>
      </c>
      <c r="F175" s="28">
        <v>4.2299999999999995</v>
      </c>
      <c r="G175" s="28">
        <f t="shared" si="6"/>
        <v>6.6400000000000006</v>
      </c>
      <c r="H175" s="28">
        <v>6.83</v>
      </c>
      <c r="I175" s="28">
        <v>6.41</v>
      </c>
      <c r="J175" s="28">
        <f t="shared" si="7"/>
        <v>6.62</v>
      </c>
      <c r="K175" s="28">
        <v>8.24</v>
      </c>
      <c r="L175" s="28">
        <v>6.75</v>
      </c>
      <c r="M175" s="28">
        <f t="shared" si="8"/>
        <v>7.4950000000000001</v>
      </c>
      <c r="N175" s="28">
        <v>1.5</v>
      </c>
      <c r="O175" s="29">
        <v>5.2512500000000006</v>
      </c>
    </row>
    <row r="176" spans="1:15">
      <c r="A176" s="22" t="s">
        <v>1070</v>
      </c>
      <c r="B176" s="22" t="s">
        <v>1077</v>
      </c>
      <c r="C176" s="22" t="s">
        <v>1272</v>
      </c>
      <c r="D176" s="22" t="s">
        <v>405</v>
      </c>
      <c r="E176" s="28">
        <v>4.03</v>
      </c>
      <c r="F176" s="28">
        <v>4.2299999999999995</v>
      </c>
      <c r="G176" s="28">
        <f t="shared" si="6"/>
        <v>4.13</v>
      </c>
      <c r="H176" s="28">
        <v>7.6400000000000006</v>
      </c>
      <c r="I176" s="28">
        <v>8.16</v>
      </c>
      <c r="J176" s="28">
        <f t="shared" si="7"/>
        <v>7.9</v>
      </c>
      <c r="K176" s="28">
        <v>7.47</v>
      </c>
      <c r="L176" s="28">
        <v>9.17</v>
      </c>
      <c r="M176" s="28">
        <f t="shared" si="8"/>
        <v>8.32</v>
      </c>
      <c r="N176" s="28">
        <v>1.92</v>
      </c>
      <c r="O176" s="29">
        <v>5.2374999999999998</v>
      </c>
    </row>
    <row r="177" spans="1:15">
      <c r="A177" s="22" t="s">
        <v>1068</v>
      </c>
      <c r="B177" s="22" t="s">
        <v>1076</v>
      </c>
      <c r="C177" s="22" t="s">
        <v>1273</v>
      </c>
      <c r="D177" s="22" t="s">
        <v>67</v>
      </c>
      <c r="E177" s="28">
        <v>2.94</v>
      </c>
      <c r="F177" s="28">
        <v>3.3000000000000003</v>
      </c>
      <c r="G177" s="28">
        <f t="shared" si="6"/>
        <v>3.12</v>
      </c>
      <c r="H177" s="28">
        <v>8.4599999999999991</v>
      </c>
      <c r="I177" s="28">
        <v>9.91</v>
      </c>
      <c r="J177" s="28">
        <f t="shared" si="7"/>
        <v>9.1849999999999987</v>
      </c>
      <c r="K177" s="28">
        <v>5.620000000000001</v>
      </c>
      <c r="L177" s="28">
        <v>6.29</v>
      </c>
      <c r="M177" s="28">
        <f t="shared" si="8"/>
        <v>5.9550000000000001</v>
      </c>
      <c r="N177" s="28">
        <v>3.3000000000000003</v>
      </c>
      <c r="O177" s="29">
        <v>5.2179999999999991</v>
      </c>
    </row>
    <row r="178" spans="1:15">
      <c r="A178" s="22" t="s">
        <v>1068</v>
      </c>
      <c r="B178" s="22" t="s">
        <v>1076</v>
      </c>
      <c r="C178" s="22" t="s">
        <v>1274</v>
      </c>
      <c r="D178" s="22" t="s">
        <v>121</v>
      </c>
      <c r="E178" s="28">
        <v>2.68</v>
      </c>
      <c r="F178" s="28">
        <v>3.2600000000000002</v>
      </c>
      <c r="G178" s="28">
        <f t="shared" si="6"/>
        <v>2.97</v>
      </c>
      <c r="H178" s="28">
        <v>7.76</v>
      </c>
      <c r="I178" s="28">
        <v>8.870000000000001</v>
      </c>
      <c r="J178" s="28">
        <f t="shared" si="7"/>
        <v>8.3150000000000013</v>
      </c>
      <c r="K178" s="28">
        <v>6.57</v>
      </c>
      <c r="L178" s="28">
        <v>8.42</v>
      </c>
      <c r="M178" s="28">
        <f t="shared" si="8"/>
        <v>7.4950000000000001</v>
      </c>
      <c r="N178" s="28">
        <v>4.4000000000000004</v>
      </c>
      <c r="O178" s="29">
        <v>5.2170000000000005</v>
      </c>
    </row>
    <row r="179" spans="1:15">
      <c r="A179" s="22" t="s">
        <v>1070</v>
      </c>
      <c r="B179" s="22" t="s">
        <v>1077</v>
      </c>
      <c r="C179" s="22" t="s">
        <v>1275</v>
      </c>
      <c r="D179" s="22" t="s">
        <v>237</v>
      </c>
      <c r="E179" s="28">
        <v>8.870000000000001</v>
      </c>
      <c r="F179" s="28">
        <v>4.2299999999999995</v>
      </c>
      <c r="G179" s="28">
        <f t="shared" si="6"/>
        <v>6.5500000000000007</v>
      </c>
      <c r="H179" s="28">
        <v>6.97</v>
      </c>
      <c r="I179" s="28">
        <v>6.67</v>
      </c>
      <c r="J179" s="28">
        <f t="shared" si="7"/>
        <v>6.82</v>
      </c>
      <c r="K179" s="28">
        <v>8.2799999999999994</v>
      </c>
      <c r="L179" s="28">
        <v>6.89</v>
      </c>
      <c r="M179" s="28">
        <f t="shared" si="8"/>
        <v>7.5849999999999991</v>
      </c>
      <c r="N179" s="28">
        <v>0.36</v>
      </c>
      <c r="O179" s="29">
        <v>5.1982499999999998</v>
      </c>
    </row>
    <row r="180" spans="1:15">
      <c r="A180" s="22" t="s">
        <v>1068</v>
      </c>
      <c r="B180" s="22" t="s">
        <v>1076</v>
      </c>
      <c r="C180" s="22" t="s">
        <v>1139</v>
      </c>
      <c r="D180" s="22" t="s">
        <v>480</v>
      </c>
      <c r="E180" s="28">
        <v>3.54</v>
      </c>
      <c r="F180" s="28">
        <v>3.3200000000000003</v>
      </c>
      <c r="G180" s="28">
        <f t="shared" si="6"/>
        <v>3.43</v>
      </c>
      <c r="H180" s="28">
        <v>8.58</v>
      </c>
      <c r="I180" s="28">
        <v>9.61</v>
      </c>
      <c r="J180" s="28">
        <f t="shared" si="7"/>
        <v>9.0949999999999989</v>
      </c>
      <c r="K180" s="28">
        <v>5.5600000000000005</v>
      </c>
      <c r="L180" s="28">
        <v>6.02</v>
      </c>
      <c r="M180" s="28">
        <f t="shared" si="8"/>
        <v>5.79</v>
      </c>
      <c r="N180" s="28">
        <v>2.8299999999999996</v>
      </c>
      <c r="O180" s="29">
        <v>5.1922499999999996</v>
      </c>
    </row>
    <row r="181" spans="1:15">
      <c r="A181" s="22" t="s">
        <v>1068</v>
      </c>
      <c r="B181" s="22" t="s">
        <v>1076</v>
      </c>
      <c r="C181" s="22" t="s">
        <v>1276</v>
      </c>
      <c r="D181" s="22" t="s">
        <v>80</v>
      </c>
      <c r="E181" s="28">
        <v>3.18</v>
      </c>
      <c r="F181" s="28">
        <v>3.89</v>
      </c>
      <c r="G181" s="28">
        <f t="shared" si="6"/>
        <v>3.5350000000000001</v>
      </c>
      <c r="H181" s="28">
        <v>8.48</v>
      </c>
      <c r="I181" s="28">
        <v>9.7899999999999991</v>
      </c>
      <c r="J181" s="28">
        <f t="shared" si="7"/>
        <v>9.1349999999999998</v>
      </c>
      <c r="K181" s="28">
        <v>4.3099999999999996</v>
      </c>
      <c r="L181" s="28">
        <v>4.87</v>
      </c>
      <c r="M181" s="28">
        <f t="shared" si="8"/>
        <v>4.59</v>
      </c>
      <c r="N181" s="28">
        <v>4.1899999999999995</v>
      </c>
      <c r="O181" s="29">
        <v>5.1884999999999994</v>
      </c>
    </row>
    <row r="182" spans="1:15">
      <c r="A182" s="22" t="s">
        <v>1069</v>
      </c>
      <c r="B182" s="22" t="s">
        <v>1075</v>
      </c>
      <c r="C182" s="22" t="s">
        <v>1277</v>
      </c>
      <c r="D182" s="22" t="s">
        <v>665</v>
      </c>
      <c r="E182" s="28">
        <v>6.75</v>
      </c>
      <c r="F182" s="28">
        <v>4.2299999999999995</v>
      </c>
      <c r="G182" s="28">
        <f t="shared" si="6"/>
        <v>5.49</v>
      </c>
      <c r="H182" s="28">
        <v>6.22</v>
      </c>
      <c r="I182" s="28">
        <v>6.18</v>
      </c>
      <c r="J182" s="28">
        <f t="shared" si="7"/>
        <v>6.1999999999999993</v>
      </c>
      <c r="K182" s="28">
        <v>7.29</v>
      </c>
      <c r="L182" s="28">
        <v>7.0299999999999994</v>
      </c>
      <c r="M182" s="28">
        <f t="shared" si="8"/>
        <v>7.16</v>
      </c>
      <c r="N182" s="28">
        <v>5.4700000000000006</v>
      </c>
      <c r="O182" s="29">
        <v>5.1635</v>
      </c>
    </row>
    <row r="183" spans="1:15">
      <c r="A183" s="22" t="s">
        <v>1071</v>
      </c>
      <c r="B183" s="22" t="s">
        <v>1087</v>
      </c>
      <c r="C183" s="22" t="s">
        <v>1139</v>
      </c>
      <c r="D183" s="22" t="s">
        <v>893</v>
      </c>
      <c r="E183" s="28">
        <v>3.3400000000000003</v>
      </c>
      <c r="F183" s="28">
        <v>4.01</v>
      </c>
      <c r="G183" s="28">
        <f t="shared" si="6"/>
        <v>3.6749999999999998</v>
      </c>
      <c r="H183" s="28">
        <v>6.08</v>
      </c>
      <c r="I183" s="28">
        <v>6.4700000000000006</v>
      </c>
      <c r="J183" s="28">
        <f t="shared" si="7"/>
        <v>6.2750000000000004</v>
      </c>
      <c r="K183" s="28">
        <v>7.54</v>
      </c>
      <c r="L183" s="28">
        <v>8.7200000000000006</v>
      </c>
      <c r="M183" s="28">
        <f t="shared" si="8"/>
        <v>8.1300000000000008</v>
      </c>
      <c r="N183" s="28">
        <v>8.27</v>
      </c>
      <c r="O183" s="29">
        <v>5.1614999999999993</v>
      </c>
    </row>
    <row r="184" spans="1:15">
      <c r="A184" s="22" t="s">
        <v>1071</v>
      </c>
      <c r="B184" s="22" t="s">
        <v>1084</v>
      </c>
      <c r="C184" s="22" t="s">
        <v>1278</v>
      </c>
      <c r="D184" s="22" t="s">
        <v>563</v>
      </c>
      <c r="E184" s="28">
        <v>3.77</v>
      </c>
      <c r="F184" s="28">
        <v>4.2299999999999995</v>
      </c>
      <c r="G184" s="28">
        <f t="shared" si="6"/>
        <v>4</v>
      </c>
      <c r="H184" s="28">
        <v>7.66</v>
      </c>
      <c r="I184" s="28">
        <v>8.2799999999999994</v>
      </c>
      <c r="J184" s="28">
        <f t="shared" si="7"/>
        <v>7.97</v>
      </c>
      <c r="K184" s="28">
        <v>6.04</v>
      </c>
      <c r="L184" s="28">
        <v>6.73</v>
      </c>
      <c r="M184" s="28">
        <f t="shared" si="8"/>
        <v>6.3849999999999998</v>
      </c>
      <c r="N184" s="28">
        <v>4.13</v>
      </c>
      <c r="O184" s="29">
        <v>5.1602499999999996</v>
      </c>
    </row>
    <row r="185" spans="1:15">
      <c r="A185" s="22" t="s">
        <v>1068</v>
      </c>
      <c r="B185" s="22" t="s">
        <v>1079</v>
      </c>
      <c r="C185" s="22" t="s">
        <v>1279</v>
      </c>
      <c r="D185" s="22" t="s">
        <v>23</v>
      </c>
      <c r="E185" s="28">
        <v>2.9</v>
      </c>
      <c r="F185" s="28">
        <v>9.67</v>
      </c>
      <c r="G185" s="28">
        <f t="shared" si="6"/>
        <v>6.2850000000000001</v>
      </c>
      <c r="H185" s="28">
        <v>5.7799999999999994</v>
      </c>
      <c r="I185" s="28">
        <v>6.69</v>
      </c>
      <c r="J185" s="28">
        <f t="shared" si="7"/>
        <v>6.2349999999999994</v>
      </c>
      <c r="K185" s="28">
        <v>6.51</v>
      </c>
      <c r="L185" s="28">
        <v>9.33</v>
      </c>
      <c r="M185" s="28">
        <f t="shared" si="8"/>
        <v>7.92</v>
      </c>
      <c r="N185" s="28">
        <v>2.17</v>
      </c>
      <c r="O185" s="29">
        <v>5.1584999999999992</v>
      </c>
    </row>
    <row r="186" spans="1:15">
      <c r="A186" s="22" t="s">
        <v>1071</v>
      </c>
      <c r="B186" s="22" t="s">
        <v>1087</v>
      </c>
      <c r="C186" s="22" t="s">
        <v>1280</v>
      </c>
      <c r="D186" s="22" t="s">
        <v>597</v>
      </c>
      <c r="E186" s="28">
        <v>4.8899999999999997</v>
      </c>
      <c r="F186" s="28">
        <v>7.94</v>
      </c>
      <c r="G186" s="28">
        <f t="shared" si="6"/>
        <v>6.415</v>
      </c>
      <c r="H186" s="28">
        <v>5.64</v>
      </c>
      <c r="I186" s="28">
        <v>5.9799999999999995</v>
      </c>
      <c r="J186" s="28">
        <f t="shared" si="7"/>
        <v>5.81</v>
      </c>
      <c r="K186" s="28">
        <v>6.49</v>
      </c>
      <c r="L186" s="28">
        <v>7.1499999999999995</v>
      </c>
      <c r="M186" s="28">
        <f t="shared" si="8"/>
        <v>6.82</v>
      </c>
      <c r="N186" s="28">
        <v>4.62</v>
      </c>
      <c r="O186" s="29">
        <v>5.1222500000000002</v>
      </c>
    </row>
    <row r="187" spans="1:15">
      <c r="A187" s="22" t="s">
        <v>1068</v>
      </c>
      <c r="B187" s="22" t="s">
        <v>1076</v>
      </c>
      <c r="C187" s="22" t="s">
        <v>1281</v>
      </c>
      <c r="D187" s="22" t="s">
        <v>155</v>
      </c>
      <c r="E187" s="28">
        <v>8.06</v>
      </c>
      <c r="F187" s="28">
        <v>4.0500000000000007</v>
      </c>
      <c r="G187" s="28">
        <f t="shared" si="6"/>
        <v>6.0550000000000006</v>
      </c>
      <c r="H187" s="28">
        <v>9.9499999999999993</v>
      </c>
      <c r="I187" s="28">
        <v>9.7099999999999991</v>
      </c>
      <c r="J187" s="28">
        <f t="shared" si="7"/>
        <v>9.8299999999999983</v>
      </c>
      <c r="K187" s="28">
        <v>0</v>
      </c>
      <c r="L187" s="28">
        <v>0</v>
      </c>
      <c r="M187" s="28">
        <f t="shared" si="8"/>
        <v>0</v>
      </c>
      <c r="N187" s="28">
        <v>1.48</v>
      </c>
      <c r="O187" s="29">
        <v>5.1022499999999997</v>
      </c>
    </row>
    <row r="188" spans="1:15">
      <c r="A188" s="22" t="s">
        <v>1068</v>
      </c>
      <c r="B188" s="22" t="s">
        <v>1085</v>
      </c>
      <c r="C188" s="22" t="s">
        <v>1282</v>
      </c>
      <c r="D188" s="22" t="s">
        <v>524</v>
      </c>
      <c r="E188" s="28">
        <v>4.75</v>
      </c>
      <c r="F188" s="28">
        <v>8.18</v>
      </c>
      <c r="G188" s="28">
        <f t="shared" si="6"/>
        <v>6.4649999999999999</v>
      </c>
      <c r="H188" s="28">
        <v>5.8999999999999995</v>
      </c>
      <c r="I188" s="28">
        <v>6.3100000000000005</v>
      </c>
      <c r="J188" s="28">
        <f t="shared" si="7"/>
        <v>6.1050000000000004</v>
      </c>
      <c r="K188" s="28">
        <v>6.29</v>
      </c>
      <c r="L188" s="28">
        <v>6.8500000000000005</v>
      </c>
      <c r="M188" s="28">
        <f t="shared" si="8"/>
        <v>6.57</v>
      </c>
      <c r="N188" s="28">
        <v>3.4200000000000004</v>
      </c>
      <c r="O188" s="29">
        <v>5.0805000000000007</v>
      </c>
    </row>
    <row r="189" spans="1:15">
      <c r="A189" s="22" t="s">
        <v>1068</v>
      </c>
      <c r="B189" s="22" t="s">
        <v>1085</v>
      </c>
      <c r="C189" s="22" t="s">
        <v>1283</v>
      </c>
      <c r="D189" s="22" t="s">
        <v>678</v>
      </c>
      <c r="E189" s="28">
        <v>6.3900000000000006</v>
      </c>
      <c r="F189" s="28">
        <v>9.85</v>
      </c>
      <c r="G189" s="28">
        <f t="shared" si="6"/>
        <v>8.120000000000001</v>
      </c>
      <c r="H189" s="28">
        <v>4.37</v>
      </c>
      <c r="I189" s="28">
        <v>4.83</v>
      </c>
      <c r="J189" s="28">
        <f t="shared" si="7"/>
        <v>4.5999999999999996</v>
      </c>
      <c r="K189" s="28">
        <v>5.5400000000000009</v>
      </c>
      <c r="L189" s="28">
        <v>5.8</v>
      </c>
      <c r="M189" s="28">
        <f t="shared" si="8"/>
        <v>5.67</v>
      </c>
      <c r="N189" s="28">
        <v>5.5500000000000007</v>
      </c>
      <c r="O189" s="29">
        <v>5.0454999999999997</v>
      </c>
    </row>
    <row r="190" spans="1:15">
      <c r="A190" s="22" t="s">
        <v>1071</v>
      </c>
      <c r="B190" s="22" t="s">
        <v>1087</v>
      </c>
      <c r="C190" s="22" t="s">
        <v>1284</v>
      </c>
      <c r="D190" s="22" t="s">
        <v>864</v>
      </c>
      <c r="E190" s="28">
        <v>5.0999999999999996</v>
      </c>
      <c r="F190" s="28">
        <v>4.1499999999999995</v>
      </c>
      <c r="G190" s="28">
        <f t="shared" si="6"/>
        <v>4.625</v>
      </c>
      <c r="H190" s="28">
        <v>5.8999999999999995</v>
      </c>
      <c r="I190" s="28">
        <v>6.04</v>
      </c>
      <c r="J190" s="28">
        <f t="shared" si="7"/>
        <v>5.97</v>
      </c>
      <c r="K190" s="28">
        <v>6.6300000000000008</v>
      </c>
      <c r="L190" s="28">
        <v>6.8100000000000005</v>
      </c>
      <c r="M190" s="28">
        <f t="shared" si="8"/>
        <v>6.7200000000000006</v>
      </c>
      <c r="N190" s="28">
        <v>7.91</v>
      </c>
      <c r="O190" s="29">
        <v>5.0447499999999987</v>
      </c>
    </row>
    <row r="191" spans="1:15">
      <c r="A191" s="22" t="s">
        <v>1068</v>
      </c>
      <c r="B191" s="22" t="s">
        <v>1085</v>
      </c>
      <c r="C191" s="22" t="s">
        <v>1285</v>
      </c>
      <c r="D191" s="22" t="s">
        <v>479</v>
      </c>
      <c r="E191" s="28">
        <v>9.5499999999999989</v>
      </c>
      <c r="F191" s="28">
        <v>9.9700000000000006</v>
      </c>
      <c r="G191" s="28">
        <f t="shared" si="6"/>
        <v>9.76</v>
      </c>
      <c r="H191" s="28">
        <v>4.87</v>
      </c>
      <c r="I191" s="28">
        <v>4.3099999999999996</v>
      </c>
      <c r="J191" s="28">
        <f t="shared" si="7"/>
        <v>4.59</v>
      </c>
      <c r="K191" s="28">
        <v>5.0999999999999996</v>
      </c>
      <c r="L191" s="28">
        <v>4.45</v>
      </c>
      <c r="M191" s="28">
        <f t="shared" si="8"/>
        <v>4.7750000000000004</v>
      </c>
      <c r="N191" s="28">
        <v>2.8100000000000005</v>
      </c>
      <c r="O191" s="29">
        <v>5.0437500000000002</v>
      </c>
    </row>
    <row r="192" spans="1:15">
      <c r="A192" s="22" t="s">
        <v>1070</v>
      </c>
      <c r="B192" s="22" t="s">
        <v>1083</v>
      </c>
      <c r="C192" s="22" t="s">
        <v>1108</v>
      </c>
      <c r="D192" s="22" t="s">
        <v>975</v>
      </c>
      <c r="E192" s="28">
        <v>3</v>
      </c>
      <c r="F192" s="28">
        <v>3.02</v>
      </c>
      <c r="G192" s="28">
        <f t="shared" si="6"/>
        <v>3.01</v>
      </c>
      <c r="H192" s="28">
        <v>6.49</v>
      </c>
      <c r="I192" s="28">
        <v>6.3900000000000006</v>
      </c>
      <c r="J192" s="28">
        <f t="shared" si="7"/>
        <v>6.44</v>
      </c>
      <c r="K192" s="28">
        <v>7.52</v>
      </c>
      <c r="L192" s="28">
        <v>7.13</v>
      </c>
      <c r="M192" s="28">
        <f t="shared" si="8"/>
        <v>7.3249999999999993</v>
      </c>
      <c r="N192" s="28">
        <v>9.2200000000000006</v>
      </c>
      <c r="O192" s="29">
        <v>5.0272500000000004</v>
      </c>
    </row>
    <row r="193" spans="1:15">
      <c r="A193" s="22" t="s">
        <v>1068</v>
      </c>
      <c r="B193" s="22" t="s">
        <v>1078</v>
      </c>
      <c r="C193" s="22" t="s">
        <v>1286</v>
      </c>
      <c r="D193" s="22" t="s">
        <v>1042</v>
      </c>
      <c r="E193" s="28">
        <v>9.69</v>
      </c>
      <c r="F193" s="28">
        <v>9.23</v>
      </c>
      <c r="G193" s="28">
        <f t="shared" si="6"/>
        <v>9.4600000000000009</v>
      </c>
      <c r="H193" s="28">
        <v>5.26</v>
      </c>
      <c r="I193" s="28">
        <v>4.43</v>
      </c>
      <c r="J193" s="28">
        <f t="shared" si="7"/>
        <v>4.8449999999999998</v>
      </c>
      <c r="K193" s="28">
        <v>7.1499999999999995</v>
      </c>
      <c r="L193" s="28">
        <v>5.68</v>
      </c>
      <c r="M193" s="28">
        <f t="shared" si="8"/>
        <v>6.4149999999999991</v>
      </c>
      <c r="N193" s="28">
        <v>0</v>
      </c>
      <c r="O193" s="29">
        <v>5.0230000000000006</v>
      </c>
    </row>
    <row r="194" spans="1:15">
      <c r="A194" s="22" t="s">
        <v>1069</v>
      </c>
      <c r="B194" s="22" t="s">
        <v>1075</v>
      </c>
      <c r="C194" s="22" t="s">
        <v>1287</v>
      </c>
      <c r="D194" s="22" t="s">
        <v>477</v>
      </c>
      <c r="E194" s="28">
        <v>8.52</v>
      </c>
      <c r="F194" s="28">
        <v>4.2299999999999995</v>
      </c>
      <c r="G194" s="28">
        <f t="shared" si="6"/>
        <v>6.375</v>
      </c>
      <c r="H194" s="28">
        <v>6.41</v>
      </c>
      <c r="I194" s="28">
        <v>6.02</v>
      </c>
      <c r="J194" s="28">
        <f t="shared" si="7"/>
        <v>6.2149999999999999</v>
      </c>
      <c r="K194" s="28">
        <v>6.7900000000000009</v>
      </c>
      <c r="L194" s="28">
        <v>6.1</v>
      </c>
      <c r="M194" s="28">
        <f t="shared" si="8"/>
        <v>6.4450000000000003</v>
      </c>
      <c r="N194" s="28">
        <v>2.8299999999999996</v>
      </c>
      <c r="O194" s="29">
        <v>5.0187499999999998</v>
      </c>
    </row>
    <row r="195" spans="1:15">
      <c r="A195" s="22" t="s">
        <v>1071</v>
      </c>
      <c r="B195" s="22" t="s">
        <v>1087</v>
      </c>
      <c r="C195" s="22" t="s">
        <v>1288</v>
      </c>
      <c r="D195" s="22" t="s">
        <v>810</v>
      </c>
      <c r="E195" s="28">
        <v>2.84</v>
      </c>
      <c r="F195" s="28">
        <v>7.92</v>
      </c>
      <c r="G195" s="28">
        <f t="shared" ref="G195:G258" si="9">(E195*0.5)+(F195*0.5)</f>
        <v>5.38</v>
      </c>
      <c r="H195" s="28">
        <v>5.28</v>
      </c>
      <c r="I195" s="28">
        <v>6.27</v>
      </c>
      <c r="J195" s="28">
        <f t="shared" ref="J195:J258" si="10">(H195*0.5)+(I195*0.5)</f>
        <v>5.7750000000000004</v>
      </c>
      <c r="K195" s="28">
        <v>5.42</v>
      </c>
      <c r="L195" s="28">
        <v>6.9899999999999993</v>
      </c>
      <c r="M195" s="28">
        <f t="shared" ref="M195:M258" si="11">(K195*0.5)+(L195*0.5)</f>
        <v>6.2050000000000001</v>
      </c>
      <c r="N195" s="28">
        <v>7.18</v>
      </c>
      <c r="O195" s="29">
        <v>5.0149999999999997</v>
      </c>
    </row>
    <row r="196" spans="1:15">
      <c r="A196" s="22" t="s">
        <v>1069</v>
      </c>
      <c r="B196" s="22" t="s">
        <v>1086</v>
      </c>
      <c r="C196" s="22" t="s">
        <v>1289</v>
      </c>
      <c r="D196" s="22" t="s">
        <v>1025</v>
      </c>
      <c r="E196" s="28">
        <v>5.92</v>
      </c>
      <c r="F196" s="28">
        <v>7.86</v>
      </c>
      <c r="G196" s="28">
        <f t="shared" si="9"/>
        <v>6.8900000000000006</v>
      </c>
      <c r="H196" s="28">
        <v>4.29</v>
      </c>
      <c r="I196" s="28">
        <v>4.57</v>
      </c>
      <c r="J196" s="28">
        <f t="shared" si="10"/>
        <v>4.43</v>
      </c>
      <c r="K196" s="28">
        <v>4.6100000000000003</v>
      </c>
      <c r="L196" s="28">
        <v>4.83</v>
      </c>
      <c r="M196" s="28">
        <f t="shared" si="11"/>
        <v>4.7200000000000006</v>
      </c>
      <c r="N196" s="28">
        <v>9.7899999999999991</v>
      </c>
      <c r="O196" s="29">
        <v>4.96</v>
      </c>
    </row>
    <row r="197" spans="1:15">
      <c r="A197" s="22" t="s">
        <v>1068</v>
      </c>
      <c r="B197" s="22" t="s">
        <v>1085</v>
      </c>
      <c r="C197" s="22" t="s">
        <v>1290</v>
      </c>
      <c r="D197" s="22" t="s">
        <v>663</v>
      </c>
      <c r="E197" s="28">
        <v>5.1400000000000006</v>
      </c>
      <c r="F197" s="28">
        <v>8.120000000000001</v>
      </c>
      <c r="G197" s="28">
        <f t="shared" si="9"/>
        <v>6.6300000000000008</v>
      </c>
      <c r="H197" s="28">
        <v>5.4</v>
      </c>
      <c r="I197" s="28">
        <v>5.8</v>
      </c>
      <c r="J197" s="28">
        <f t="shared" si="10"/>
        <v>5.6</v>
      </c>
      <c r="K197" s="28">
        <v>5.04</v>
      </c>
      <c r="L197" s="28">
        <v>5.3800000000000008</v>
      </c>
      <c r="M197" s="28">
        <f t="shared" si="11"/>
        <v>5.2100000000000009</v>
      </c>
      <c r="N197" s="28">
        <v>5.4300000000000006</v>
      </c>
      <c r="O197" s="29">
        <v>4.9419999999999993</v>
      </c>
    </row>
    <row r="198" spans="1:15">
      <c r="A198" s="22" t="s">
        <v>1069</v>
      </c>
      <c r="B198" s="22" t="s">
        <v>1075</v>
      </c>
      <c r="C198" s="22" t="s">
        <v>1291</v>
      </c>
      <c r="D198" s="22" t="s">
        <v>780</v>
      </c>
      <c r="E198" s="28">
        <v>8.5399999999999991</v>
      </c>
      <c r="F198" s="28">
        <v>4.2299999999999995</v>
      </c>
      <c r="G198" s="28">
        <f t="shared" si="9"/>
        <v>6.3849999999999998</v>
      </c>
      <c r="H198" s="28">
        <v>5.7799999999999994</v>
      </c>
      <c r="I198" s="28">
        <v>5.4</v>
      </c>
      <c r="J198" s="28">
        <f t="shared" si="10"/>
        <v>5.59</v>
      </c>
      <c r="K198" s="28">
        <v>4.91</v>
      </c>
      <c r="L198" s="28">
        <v>4.53</v>
      </c>
      <c r="M198" s="28">
        <f t="shared" si="11"/>
        <v>4.7200000000000006</v>
      </c>
      <c r="N198" s="28">
        <v>6.7900000000000009</v>
      </c>
      <c r="O198" s="29">
        <v>4.9397499999999992</v>
      </c>
    </row>
    <row r="199" spans="1:15">
      <c r="A199" s="22" t="s">
        <v>1070</v>
      </c>
      <c r="B199" s="22" t="s">
        <v>1083</v>
      </c>
      <c r="C199" s="22" t="s">
        <v>1292</v>
      </c>
      <c r="D199" s="22" t="s">
        <v>595</v>
      </c>
      <c r="E199" s="28">
        <v>2.33</v>
      </c>
      <c r="F199" s="28">
        <v>2.98</v>
      </c>
      <c r="G199" s="28">
        <f t="shared" si="9"/>
        <v>2.6550000000000002</v>
      </c>
      <c r="H199" s="28">
        <v>7.25</v>
      </c>
      <c r="I199" s="28">
        <v>7.62</v>
      </c>
      <c r="J199" s="28">
        <f t="shared" si="10"/>
        <v>7.4350000000000005</v>
      </c>
      <c r="K199" s="28">
        <v>7.5</v>
      </c>
      <c r="L199" s="28">
        <v>8.64</v>
      </c>
      <c r="M199" s="28">
        <f t="shared" si="11"/>
        <v>8.07</v>
      </c>
      <c r="N199" s="28">
        <v>4.6000000000000005</v>
      </c>
      <c r="O199" s="29">
        <v>4.9365000000000006</v>
      </c>
    </row>
    <row r="200" spans="1:15">
      <c r="A200" s="22" t="s">
        <v>1068</v>
      </c>
      <c r="B200" s="22" t="s">
        <v>1085</v>
      </c>
      <c r="C200" s="22" t="s">
        <v>1293</v>
      </c>
      <c r="D200" s="22" t="s">
        <v>720</v>
      </c>
      <c r="E200" s="28">
        <v>4.8099999999999996</v>
      </c>
      <c r="F200" s="28">
        <v>9.93</v>
      </c>
      <c r="G200" s="28">
        <f t="shared" si="9"/>
        <v>7.3699999999999992</v>
      </c>
      <c r="H200" s="28">
        <v>4.29</v>
      </c>
      <c r="I200" s="28">
        <v>4.97</v>
      </c>
      <c r="J200" s="28">
        <f t="shared" si="10"/>
        <v>4.63</v>
      </c>
      <c r="K200" s="28">
        <v>5.36</v>
      </c>
      <c r="L200" s="28">
        <v>6.04</v>
      </c>
      <c r="M200" s="28">
        <f t="shared" si="11"/>
        <v>5.7</v>
      </c>
      <c r="N200" s="28">
        <v>6.12</v>
      </c>
      <c r="O200" s="29">
        <v>4.9299999999999988</v>
      </c>
    </row>
    <row r="201" spans="1:15">
      <c r="A201" s="22" t="s">
        <v>1071</v>
      </c>
      <c r="B201" s="22" t="s">
        <v>1087</v>
      </c>
      <c r="C201" s="22" t="s">
        <v>1294</v>
      </c>
      <c r="D201" s="22" t="s">
        <v>908</v>
      </c>
      <c r="E201" s="28">
        <v>2.4699999999999998</v>
      </c>
      <c r="F201" s="28">
        <v>3.2</v>
      </c>
      <c r="G201" s="28">
        <f t="shared" si="9"/>
        <v>2.835</v>
      </c>
      <c r="H201" s="28">
        <v>5.96</v>
      </c>
      <c r="I201" s="28">
        <v>6.53</v>
      </c>
      <c r="J201" s="28">
        <f t="shared" si="10"/>
        <v>6.2450000000000001</v>
      </c>
      <c r="K201" s="28">
        <v>6.93</v>
      </c>
      <c r="L201" s="28">
        <v>8.83</v>
      </c>
      <c r="M201" s="28">
        <f t="shared" si="11"/>
        <v>7.88</v>
      </c>
      <c r="N201" s="28">
        <v>8.4499999999999993</v>
      </c>
      <c r="O201" s="29">
        <v>4.9215</v>
      </c>
    </row>
    <row r="202" spans="1:15">
      <c r="A202" s="22" t="s">
        <v>1070</v>
      </c>
      <c r="B202" s="22" t="s">
        <v>1082</v>
      </c>
      <c r="C202" s="22" t="s">
        <v>1295</v>
      </c>
      <c r="D202" s="22" t="s">
        <v>256</v>
      </c>
      <c r="E202" s="28">
        <v>9.7899999999999991</v>
      </c>
      <c r="F202" s="28">
        <v>4.2299999999999995</v>
      </c>
      <c r="G202" s="28">
        <f t="shared" si="9"/>
        <v>7.01</v>
      </c>
      <c r="H202" s="28">
        <v>6.53</v>
      </c>
      <c r="I202" s="28">
        <v>5.58</v>
      </c>
      <c r="J202" s="28">
        <f t="shared" si="10"/>
        <v>6.0549999999999997</v>
      </c>
      <c r="K202" s="28">
        <v>7.39</v>
      </c>
      <c r="L202" s="28">
        <v>5.5600000000000005</v>
      </c>
      <c r="M202" s="28">
        <f t="shared" si="11"/>
        <v>6.4749999999999996</v>
      </c>
      <c r="N202" s="28">
        <v>0.52</v>
      </c>
      <c r="O202" s="29">
        <v>4.8950000000000005</v>
      </c>
    </row>
    <row r="203" spans="1:15">
      <c r="A203" s="22" t="s">
        <v>1070</v>
      </c>
      <c r="B203" s="22" t="s">
        <v>1083</v>
      </c>
      <c r="C203" s="22" t="s">
        <v>1296</v>
      </c>
      <c r="D203" s="22" t="s">
        <v>703</v>
      </c>
      <c r="E203" s="28">
        <v>3.3000000000000003</v>
      </c>
      <c r="F203" s="28">
        <v>2.96</v>
      </c>
      <c r="G203" s="28">
        <f t="shared" si="9"/>
        <v>3.13</v>
      </c>
      <c r="H203" s="28">
        <v>6.7100000000000009</v>
      </c>
      <c r="I203" s="28">
        <v>6.57</v>
      </c>
      <c r="J203" s="28">
        <f t="shared" si="10"/>
        <v>6.6400000000000006</v>
      </c>
      <c r="K203" s="28">
        <v>8.1399999999999988</v>
      </c>
      <c r="L203" s="28">
        <v>7.33</v>
      </c>
      <c r="M203" s="28">
        <f t="shared" si="11"/>
        <v>7.7349999999999994</v>
      </c>
      <c r="N203" s="28">
        <v>5.8999999999999995</v>
      </c>
      <c r="O203" s="29">
        <v>4.8567499999999999</v>
      </c>
    </row>
    <row r="204" spans="1:15">
      <c r="A204" s="22" t="s">
        <v>1070</v>
      </c>
      <c r="B204" s="22" t="s">
        <v>1080</v>
      </c>
      <c r="C204" s="22" t="s">
        <v>1297</v>
      </c>
      <c r="D204" s="22" t="s">
        <v>357</v>
      </c>
      <c r="E204" s="28">
        <v>8.6</v>
      </c>
      <c r="F204" s="28">
        <v>4.2299999999999995</v>
      </c>
      <c r="G204" s="28">
        <f t="shared" si="9"/>
        <v>6.4149999999999991</v>
      </c>
      <c r="H204" s="28">
        <v>6.43</v>
      </c>
      <c r="I204" s="28">
        <v>6</v>
      </c>
      <c r="J204" s="28">
        <f t="shared" si="10"/>
        <v>6.2149999999999999</v>
      </c>
      <c r="K204" s="28">
        <v>6.1</v>
      </c>
      <c r="L204" s="28">
        <v>5.48</v>
      </c>
      <c r="M204" s="28">
        <f t="shared" si="11"/>
        <v>5.79</v>
      </c>
      <c r="N204" s="28">
        <v>1.52</v>
      </c>
      <c r="O204" s="29">
        <v>4.7995000000000001</v>
      </c>
    </row>
    <row r="205" spans="1:15">
      <c r="A205" s="22" t="s">
        <v>1071</v>
      </c>
      <c r="B205" s="22" t="s">
        <v>1088</v>
      </c>
      <c r="C205" s="22" t="s">
        <v>1298</v>
      </c>
      <c r="D205" s="22" t="s">
        <v>782</v>
      </c>
      <c r="E205" s="28">
        <v>6.7700000000000005</v>
      </c>
      <c r="F205" s="28">
        <v>4.13</v>
      </c>
      <c r="G205" s="28">
        <f t="shared" si="9"/>
        <v>5.45</v>
      </c>
      <c r="H205" s="28">
        <v>5.12</v>
      </c>
      <c r="I205" s="28">
        <v>5.0999999999999996</v>
      </c>
      <c r="J205" s="28">
        <f t="shared" si="10"/>
        <v>5.1099999999999994</v>
      </c>
      <c r="K205" s="28">
        <v>6.12</v>
      </c>
      <c r="L205" s="28">
        <v>5.7399999999999993</v>
      </c>
      <c r="M205" s="28">
        <f t="shared" si="11"/>
        <v>5.93</v>
      </c>
      <c r="N205" s="28">
        <v>6.83</v>
      </c>
      <c r="O205" s="29">
        <v>4.7234999999999996</v>
      </c>
    </row>
    <row r="206" spans="1:15">
      <c r="A206" s="22" t="s">
        <v>1068</v>
      </c>
      <c r="B206" s="22" t="s">
        <v>1076</v>
      </c>
      <c r="C206" s="22" t="s">
        <v>1299</v>
      </c>
      <c r="D206" s="22" t="s">
        <v>60</v>
      </c>
      <c r="E206" s="28">
        <v>2.27</v>
      </c>
      <c r="F206" s="28">
        <v>3.5999999999999996</v>
      </c>
      <c r="G206" s="28">
        <f t="shared" si="9"/>
        <v>2.9349999999999996</v>
      </c>
      <c r="H206" s="28">
        <v>7.68</v>
      </c>
      <c r="I206" s="28">
        <v>9.629999999999999</v>
      </c>
      <c r="J206" s="28">
        <f t="shared" si="10"/>
        <v>8.6549999999999994</v>
      </c>
      <c r="K206" s="28">
        <v>4.97</v>
      </c>
      <c r="L206" s="28">
        <v>6.14</v>
      </c>
      <c r="M206" s="28">
        <f t="shared" si="11"/>
        <v>5.5549999999999997</v>
      </c>
      <c r="N206" s="28">
        <v>1.1500000000000001</v>
      </c>
      <c r="O206" s="29">
        <v>4.7112499999999988</v>
      </c>
    </row>
    <row r="207" spans="1:15">
      <c r="A207" s="22" t="s">
        <v>1068</v>
      </c>
      <c r="B207" s="22" t="s">
        <v>1085</v>
      </c>
      <c r="C207" s="22" t="s">
        <v>1300</v>
      </c>
      <c r="D207" s="22" t="s">
        <v>522</v>
      </c>
      <c r="E207" s="28">
        <v>7.0299999999999994</v>
      </c>
      <c r="F207" s="28">
        <v>8.34</v>
      </c>
      <c r="G207" s="28">
        <f t="shared" si="9"/>
        <v>7.6849999999999996</v>
      </c>
      <c r="H207" s="28">
        <v>4.49</v>
      </c>
      <c r="I207" s="28">
        <v>4.87</v>
      </c>
      <c r="J207" s="28">
        <f t="shared" si="10"/>
        <v>4.68</v>
      </c>
      <c r="K207" s="28">
        <v>5.28</v>
      </c>
      <c r="L207" s="28">
        <v>5.32</v>
      </c>
      <c r="M207" s="28">
        <f t="shared" si="11"/>
        <v>5.3000000000000007</v>
      </c>
      <c r="N207" s="28">
        <v>3.4200000000000004</v>
      </c>
      <c r="O207" s="29">
        <v>4.6962500000000009</v>
      </c>
    </row>
    <row r="208" spans="1:15">
      <c r="A208" s="22" t="s">
        <v>1068</v>
      </c>
      <c r="B208" s="22" t="s">
        <v>1085</v>
      </c>
      <c r="C208" s="22" t="s">
        <v>1301</v>
      </c>
      <c r="D208" s="22" t="s">
        <v>455</v>
      </c>
      <c r="E208" s="28">
        <v>3.2</v>
      </c>
      <c r="F208" s="28">
        <v>9.91</v>
      </c>
      <c r="G208" s="28">
        <f t="shared" si="9"/>
        <v>6.5549999999999997</v>
      </c>
      <c r="H208" s="28">
        <v>4.6899999999999995</v>
      </c>
      <c r="I208" s="28">
        <v>5.84</v>
      </c>
      <c r="J208" s="28">
        <f t="shared" si="10"/>
        <v>5.2649999999999997</v>
      </c>
      <c r="K208" s="28">
        <v>5.4</v>
      </c>
      <c r="L208" s="28">
        <v>6.7100000000000009</v>
      </c>
      <c r="M208" s="28">
        <f t="shared" si="11"/>
        <v>6.0550000000000006</v>
      </c>
      <c r="N208" s="28">
        <v>2.4699999999999998</v>
      </c>
      <c r="O208" s="29">
        <v>4.6367500000000001</v>
      </c>
    </row>
    <row r="209" spans="1:15">
      <c r="A209" s="22" t="s">
        <v>1068</v>
      </c>
      <c r="B209" s="22" t="s">
        <v>1085</v>
      </c>
      <c r="C209" s="22" t="s">
        <v>1302</v>
      </c>
      <c r="D209" s="22" t="s">
        <v>753</v>
      </c>
      <c r="E209" s="28">
        <v>3.5199999999999996</v>
      </c>
      <c r="F209" s="28">
        <v>8.0400000000000009</v>
      </c>
      <c r="G209" s="28">
        <f t="shared" si="9"/>
        <v>5.78</v>
      </c>
      <c r="H209" s="28">
        <v>4.37</v>
      </c>
      <c r="I209" s="28">
        <v>5.4600000000000009</v>
      </c>
      <c r="J209" s="28">
        <f t="shared" si="10"/>
        <v>4.9150000000000009</v>
      </c>
      <c r="K209" s="28">
        <v>5.0600000000000005</v>
      </c>
      <c r="L209" s="28">
        <v>5.8999999999999995</v>
      </c>
      <c r="M209" s="28">
        <f t="shared" si="11"/>
        <v>5.48</v>
      </c>
      <c r="N209" s="28">
        <v>6.49</v>
      </c>
      <c r="O209" s="29">
        <v>4.6362500000000004</v>
      </c>
    </row>
    <row r="210" spans="1:15">
      <c r="A210" s="22" t="s">
        <v>1070</v>
      </c>
      <c r="B210" s="22" t="s">
        <v>1077</v>
      </c>
      <c r="C210" s="22" t="s">
        <v>1303</v>
      </c>
      <c r="D210" s="22" t="s">
        <v>273</v>
      </c>
      <c r="E210" s="28">
        <v>6.45</v>
      </c>
      <c r="F210" s="28">
        <v>4.2299999999999995</v>
      </c>
      <c r="G210" s="28">
        <f t="shared" si="9"/>
        <v>5.34</v>
      </c>
      <c r="H210" s="28">
        <v>6.29</v>
      </c>
      <c r="I210" s="28">
        <v>6.29</v>
      </c>
      <c r="J210" s="28">
        <f t="shared" si="10"/>
        <v>6.29</v>
      </c>
      <c r="K210" s="28">
        <v>6.870000000000001</v>
      </c>
      <c r="L210" s="28">
        <v>6.7700000000000005</v>
      </c>
      <c r="M210" s="28">
        <f t="shared" si="11"/>
        <v>6.82</v>
      </c>
      <c r="N210" s="28">
        <v>0.68</v>
      </c>
      <c r="O210" s="29">
        <v>4.6274999999999995</v>
      </c>
    </row>
    <row r="211" spans="1:15">
      <c r="A211" s="22" t="s">
        <v>1070</v>
      </c>
      <c r="B211" s="22" t="s">
        <v>1077</v>
      </c>
      <c r="C211" s="22" t="s">
        <v>1304</v>
      </c>
      <c r="D211" s="22" t="s">
        <v>319</v>
      </c>
      <c r="E211" s="28">
        <v>7.76</v>
      </c>
      <c r="F211" s="28">
        <v>4.2299999999999995</v>
      </c>
      <c r="G211" s="28">
        <f t="shared" si="9"/>
        <v>5.9949999999999992</v>
      </c>
      <c r="H211" s="28">
        <v>6.45</v>
      </c>
      <c r="I211" s="28">
        <v>6.16</v>
      </c>
      <c r="J211" s="28">
        <f t="shared" si="10"/>
        <v>6.3049999999999997</v>
      </c>
      <c r="K211" s="28">
        <v>5.26</v>
      </c>
      <c r="L211" s="28">
        <v>5.1400000000000006</v>
      </c>
      <c r="M211" s="28">
        <f t="shared" si="11"/>
        <v>5.2</v>
      </c>
      <c r="N211" s="28">
        <v>1.1300000000000001</v>
      </c>
      <c r="O211" s="29">
        <v>4.5984999999999996</v>
      </c>
    </row>
    <row r="212" spans="1:15">
      <c r="A212" s="22" t="s">
        <v>1070</v>
      </c>
      <c r="B212" s="22" t="s">
        <v>1077</v>
      </c>
      <c r="C212" s="22" t="s">
        <v>1305</v>
      </c>
      <c r="D212" s="22" t="s">
        <v>213</v>
      </c>
      <c r="E212" s="28">
        <v>8.9499999999999993</v>
      </c>
      <c r="F212" s="28">
        <v>4.2299999999999995</v>
      </c>
      <c r="G212" s="28">
        <f t="shared" si="9"/>
        <v>6.59</v>
      </c>
      <c r="H212" s="28">
        <v>6.18</v>
      </c>
      <c r="I212" s="28">
        <v>5.72</v>
      </c>
      <c r="J212" s="28">
        <f t="shared" si="10"/>
        <v>5.9499999999999993</v>
      </c>
      <c r="K212" s="28">
        <v>5.7399999999999993</v>
      </c>
      <c r="L212" s="28">
        <v>5.2</v>
      </c>
      <c r="M212" s="28">
        <f t="shared" si="11"/>
        <v>5.47</v>
      </c>
      <c r="N212" s="28">
        <v>0.2</v>
      </c>
      <c r="O212" s="29">
        <v>4.5705</v>
      </c>
    </row>
    <row r="213" spans="1:15">
      <c r="A213" s="22" t="s">
        <v>1069</v>
      </c>
      <c r="B213" s="22" t="s">
        <v>1089</v>
      </c>
      <c r="C213" s="22" t="s">
        <v>1306</v>
      </c>
      <c r="D213" s="22" t="s">
        <v>842</v>
      </c>
      <c r="E213" s="28">
        <v>7.8800000000000008</v>
      </c>
      <c r="F213" s="28">
        <v>4.2299999999999995</v>
      </c>
      <c r="G213" s="28">
        <f t="shared" si="9"/>
        <v>6.0549999999999997</v>
      </c>
      <c r="H213" s="28">
        <v>4.8499999999999996</v>
      </c>
      <c r="I213" s="28">
        <v>4.8499999999999996</v>
      </c>
      <c r="J213" s="28">
        <f t="shared" si="10"/>
        <v>4.8499999999999996</v>
      </c>
      <c r="K213" s="28">
        <v>3.91</v>
      </c>
      <c r="L213" s="28">
        <v>3.95</v>
      </c>
      <c r="M213" s="28">
        <f t="shared" si="11"/>
        <v>3.93</v>
      </c>
      <c r="N213" s="28">
        <v>7.5600000000000005</v>
      </c>
      <c r="O213" s="29">
        <v>4.5567500000000001</v>
      </c>
    </row>
    <row r="214" spans="1:15">
      <c r="A214" s="22" t="s">
        <v>1072</v>
      </c>
      <c r="B214" s="22" t="s">
        <v>1090</v>
      </c>
      <c r="C214" s="22" t="s">
        <v>1307</v>
      </c>
      <c r="D214" s="22" t="s">
        <v>993</v>
      </c>
      <c r="E214" s="28">
        <v>0</v>
      </c>
      <c r="F214" s="28">
        <v>2.88</v>
      </c>
      <c r="G214" s="28">
        <f t="shared" si="9"/>
        <v>1.44</v>
      </c>
      <c r="H214" s="28">
        <v>6.6300000000000008</v>
      </c>
      <c r="I214" s="28">
        <v>6.43</v>
      </c>
      <c r="J214" s="28">
        <f t="shared" si="10"/>
        <v>6.53</v>
      </c>
      <c r="K214" s="28">
        <v>6.7100000000000009</v>
      </c>
      <c r="L214" s="28">
        <v>6.18</v>
      </c>
      <c r="M214" s="28">
        <f t="shared" si="11"/>
        <v>6.4450000000000003</v>
      </c>
      <c r="N214" s="28">
        <v>9.43</v>
      </c>
      <c r="O214" s="29">
        <v>4.55525</v>
      </c>
    </row>
    <row r="215" spans="1:15">
      <c r="A215" s="22" t="s">
        <v>1072</v>
      </c>
      <c r="B215" s="22" t="s">
        <v>1091</v>
      </c>
      <c r="C215" s="22" t="s">
        <v>1181</v>
      </c>
      <c r="D215" s="22" t="s">
        <v>1033</v>
      </c>
      <c r="E215" s="28">
        <v>2.31</v>
      </c>
      <c r="F215" s="28">
        <v>3.18</v>
      </c>
      <c r="G215" s="28">
        <f t="shared" si="9"/>
        <v>2.7450000000000001</v>
      </c>
      <c r="H215" s="28">
        <v>4.2699999999999996</v>
      </c>
      <c r="I215" s="28">
        <v>5.24</v>
      </c>
      <c r="J215" s="28">
        <f t="shared" si="10"/>
        <v>4.7549999999999999</v>
      </c>
      <c r="K215" s="28">
        <v>6.7700000000000005</v>
      </c>
      <c r="L215" s="28">
        <v>8.85</v>
      </c>
      <c r="M215" s="28">
        <f t="shared" si="11"/>
        <v>7.8100000000000005</v>
      </c>
      <c r="N215" s="28">
        <v>9.89</v>
      </c>
      <c r="O215" s="29">
        <v>4.5110000000000001</v>
      </c>
    </row>
    <row r="216" spans="1:15">
      <c r="A216" s="22" t="s">
        <v>1072</v>
      </c>
      <c r="B216" s="22" t="s">
        <v>1091</v>
      </c>
      <c r="C216" s="22" t="s">
        <v>1308</v>
      </c>
      <c r="D216" s="22" t="s">
        <v>1014</v>
      </c>
      <c r="E216" s="28">
        <v>2.0499999999999998</v>
      </c>
      <c r="F216" s="28">
        <v>2.7</v>
      </c>
      <c r="G216" s="28">
        <f t="shared" si="9"/>
        <v>2.375</v>
      </c>
      <c r="H216" s="28">
        <v>5.04</v>
      </c>
      <c r="I216" s="28">
        <v>5.5600000000000005</v>
      </c>
      <c r="J216" s="28">
        <f t="shared" si="10"/>
        <v>5.3000000000000007</v>
      </c>
      <c r="K216" s="28">
        <v>7.09</v>
      </c>
      <c r="L216" s="28">
        <v>7.45</v>
      </c>
      <c r="M216" s="28">
        <f t="shared" si="11"/>
        <v>7.27</v>
      </c>
      <c r="N216" s="28">
        <v>9.67</v>
      </c>
      <c r="O216" s="29">
        <v>4.5062500000000005</v>
      </c>
    </row>
    <row r="217" spans="1:15">
      <c r="A217" s="22" t="s">
        <v>1068</v>
      </c>
      <c r="B217" s="22" t="s">
        <v>1078</v>
      </c>
      <c r="C217" s="22" t="s">
        <v>1309</v>
      </c>
      <c r="D217" s="22" t="s">
        <v>684</v>
      </c>
      <c r="E217" s="28">
        <v>6.83</v>
      </c>
      <c r="F217" s="28">
        <v>9.09</v>
      </c>
      <c r="G217" s="28">
        <f t="shared" si="9"/>
        <v>7.96</v>
      </c>
      <c r="H217" s="28">
        <v>3.4200000000000004</v>
      </c>
      <c r="I217" s="28">
        <v>3.5999999999999996</v>
      </c>
      <c r="J217" s="28">
        <f t="shared" si="10"/>
        <v>3.51</v>
      </c>
      <c r="K217" s="28">
        <v>4.53</v>
      </c>
      <c r="L217" s="28">
        <v>4.71</v>
      </c>
      <c r="M217" s="28">
        <f t="shared" si="11"/>
        <v>4.62</v>
      </c>
      <c r="N217" s="28">
        <v>5.6499999999999995</v>
      </c>
      <c r="O217" s="29">
        <v>4.4764999999999997</v>
      </c>
    </row>
    <row r="218" spans="1:15">
      <c r="A218" s="22" t="s">
        <v>1072</v>
      </c>
      <c r="B218" s="22" t="s">
        <v>1092</v>
      </c>
      <c r="C218" s="22" t="s">
        <v>1310</v>
      </c>
      <c r="D218" s="22" t="s">
        <v>988</v>
      </c>
      <c r="E218" s="28">
        <v>2.5</v>
      </c>
      <c r="F218" s="28">
        <v>3.24</v>
      </c>
      <c r="G218" s="28">
        <f t="shared" si="9"/>
        <v>2.87</v>
      </c>
      <c r="H218" s="28">
        <v>4.6100000000000003</v>
      </c>
      <c r="I218" s="28">
        <v>5.8199999999999994</v>
      </c>
      <c r="J218" s="28">
        <f t="shared" si="10"/>
        <v>5.2149999999999999</v>
      </c>
      <c r="K218" s="28">
        <v>5.9399999999999995</v>
      </c>
      <c r="L218" s="28">
        <v>7.29</v>
      </c>
      <c r="M218" s="28">
        <f t="shared" si="11"/>
        <v>6.6150000000000002</v>
      </c>
      <c r="N218" s="28">
        <v>9.3899999999999988</v>
      </c>
      <c r="O218" s="29">
        <v>4.4739999999999993</v>
      </c>
    </row>
    <row r="219" spans="1:15">
      <c r="A219" s="22" t="s">
        <v>1070</v>
      </c>
      <c r="B219" s="22" t="s">
        <v>1082</v>
      </c>
      <c r="C219" s="22" t="s">
        <v>1311</v>
      </c>
      <c r="D219" s="22" t="s">
        <v>642</v>
      </c>
      <c r="E219" s="28">
        <v>3.91</v>
      </c>
      <c r="F219" s="28">
        <v>2.68</v>
      </c>
      <c r="G219" s="28">
        <f t="shared" si="9"/>
        <v>3.2949999999999999</v>
      </c>
      <c r="H219" s="28">
        <v>6.8500000000000005</v>
      </c>
      <c r="I219" s="28">
        <v>6.25</v>
      </c>
      <c r="J219" s="28">
        <f t="shared" si="10"/>
        <v>6.5500000000000007</v>
      </c>
      <c r="K219" s="28">
        <v>6.08</v>
      </c>
      <c r="L219" s="28">
        <v>5.08</v>
      </c>
      <c r="M219" s="28">
        <f t="shared" si="11"/>
        <v>5.58</v>
      </c>
      <c r="N219" s="28">
        <v>5.19</v>
      </c>
      <c r="O219" s="29">
        <v>4.4722500000000007</v>
      </c>
    </row>
    <row r="220" spans="1:15">
      <c r="A220" s="22" t="s">
        <v>1071</v>
      </c>
      <c r="B220" s="22" t="s">
        <v>1093</v>
      </c>
      <c r="C220" s="22" t="s">
        <v>1312</v>
      </c>
      <c r="D220" s="22" t="s">
        <v>624</v>
      </c>
      <c r="E220" s="28">
        <v>1.9700000000000002</v>
      </c>
      <c r="F220" s="28">
        <v>2.11</v>
      </c>
      <c r="G220" s="28">
        <f t="shared" si="9"/>
        <v>2.04</v>
      </c>
      <c r="H220" s="28">
        <v>6.75</v>
      </c>
      <c r="I220" s="28">
        <v>6.73</v>
      </c>
      <c r="J220" s="28">
        <f t="shared" si="10"/>
        <v>6.74</v>
      </c>
      <c r="K220" s="28">
        <v>7.5600000000000005</v>
      </c>
      <c r="L220" s="28">
        <v>7.05</v>
      </c>
      <c r="M220" s="28">
        <f t="shared" si="11"/>
        <v>7.3049999999999997</v>
      </c>
      <c r="N220" s="28">
        <v>4.96</v>
      </c>
      <c r="O220" s="29">
        <v>4.4607499999999991</v>
      </c>
    </row>
    <row r="221" spans="1:15">
      <c r="A221" s="22" t="s">
        <v>1069</v>
      </c>
      <c r="B221" s="22" t="s">
        <v>1089</v>
      </c>
      <c r="C221" s="22" t="s">
        <v>1313</v>
      </c>
      <c r="D221" s="22" t="s">
        <v>785</v>
      </c>
      <c r="E221" s="28">
        <v>9.5299999999999994</v>
      </c>
      <c r="F221" s="28">
        <v>4.2299999999999995</v>
      </c>
      <c r="G221" s="28">
        <f t="shared" si="9"/>
        <v>6.879999999999999</v>
      </c>
      <c r="H221" s="28">
        <v>4.49</v>
      </c>
      <c r="I221" s="28">
        <v>3.93</v>
      </c>
      <c r="J221" s="28">
        <f t="shared" si="10"/>
        <v>4.21</v>
      </c>
      <c r="K221" s="28">
        <v>3.95</v>
      </c>
      <c r="L221" s="28">
        <v>3.6399999999999997</v>
      </c>
      <c r="M221" s="28">
        <f t="shared" si="11"/>
        <v>3.7949999999999999</v>
      </c>
      <c r="N221" s="28">
        <v>6.9099999999999993</v>
      </c>
      <c r="O221" s="29">
        <v>4.4537499999999994</v>
      </c>
    </row>
    <row r="222" spans="1:15">
      <c r="A222" s="22" t="s">
        <v>1071</v>
      </c>
      <c r="B222" s="22" t="s">
        <v>1088</v>
      </c>
      <c r="C222" s="22" t="s">
        <v>1314</v>
      </c>
      <c r="D222" s="22" t="s">
        <v>926</v>
      </c>
      <c r="E222" s="28">
        <v>2.13</v>
      </c>
      <c r="F222" s="28">
        <v>2.29</v>
      </c>
      <c r="G222" s="28">
        <f t="shared" si="9"/>
        <v>2.21</v>
      </c>
      <c r="H222" s="28">
        <v>6.12</v>
      </c>
      <c r="I222" s="28">
        <v>5.96</v>
      </c>
      <c r="J222" s="28">
        <f t="shared" si="10"/>
        <v>6.04</v>
      </c>
      <c r="K222" s="28">
        <v>6.16</v>
      </c>
      <c r="L222" s="28">
        <v>5.84</v>
      </c>
      <c r="M222" s="28">
        <f t="shared" si="11"/>
        <v>6</v>
      </c>
      <c r="N222" s="28">
        <v>8.6199999999999992</v>
      </c>
      <c r="O222" s="29">
        <v>4.4284999999999997</v>
      </c>
    </row>
    <row r="223" spans="1:15">
      <c r="A223" s="22" t="s">
        <v>1068</v>
      </c>
      <c r="B223" s="22" t="s">
        <v>1085</v>
      </c>
      <c r="C223" s="22" t="s">
        <v>1151</v>
      </c>
      <c r="D223" s="22" t="s">
        <v>575</v>
      </c>
      <c r="E223" s="28">
        <v>4.29</v>
      </c>
      <c r="F223" s="28">
        <v>9.9499999999999993</v>
      </c>
      <c r="G223" s="28">
        <f t="shared" si="9"/>
        <v>7.1199999999999992</v>
      </c>
      <c r="H223" s="28">
        <v>3.7199999999999998</v>
      </c>
      <c r="I223" s="28">
        <v>4.13</v>
      </c>
      <c r="J223" s="28">
        <f t="shared" si="10"/>
        <v>3.9249999999999998</v>
      </c>
      <c r="K223" s="28">
        <v>5.12</v>
      </c>
      <c r="L223" s="28">
        <v>5.72</v>
      </c>
      <c r="M223" s="28">
        <f t="shared" si="11"/>
        <v>5.42</v>
      </c>
      <c r="N223" s="28">
        <v>4.38</v>
      </c>
      <c r="O223" s="29">
        <v>4.4047499999999991</v>
      </c>
    </row>
    <row r="224" spans="1:15">
      <c r="A224" s="22" t="s">
        <v>1070</v>
      </c>
      <c r="B224" s="22" t="s">
        <v>1082</v>
      </c>
      <c r="C224" s="22" t="s">
        <v>1315</v>
      </c>
      <c r="D224" s="22" t="s">
        <v>498</v>
      </c>
      <c r="E224" s="28">
        <v>3.4399999999999995</v>
      </c>
      <c r="F224" s="28">
        <v>2.94</v>
      </c>
      <c r="G224" s="28">
        <f t="shared" si="9"/>
        <v>3.1899999999999995</v>
      </c>
      <c r="H224" s="28">
        <v>6.57</v>
      </c>
      <c r="I224" s="28">
        <v>6.35</v>
      </c>
      <c r="J224" s="28">
        <f t="shared" si="10"/>
        <v>6.46</v>
      </c>
      <c r="K224" s="28">
        <v>7.35</v>
      </c>
      <c r="L224" s="28">
        <v>6.45</v>
      </c>
      <c r="M224" s="28">
        <f t="shared" si="11"/>
        <v>6.9</v>
      </c>
      <c r="N224" s="28">
        <v>3.02</v>
      </c>
      <c r="O224" s="29">
        <v>4.3955000000000002</v>
      </c>
    </row>
    <row r="225" spans="1:15">
      <c r="A225" s="22" t="s">
        <v>1069</v>
      </c>
      <c r="B225" s="22" t="s">
        <v>1075</v>
      </c>
      <c r="C225" s="22" t="s">
        <v>1316</v>
      </c>
      <c r="D225" s="22" t="s">
        <v>410</v>
      </c>
      <c r="E225" s="28">
        <v>9.629999999999999</v>
      </c>
      <c r="F225" s="28">
        <v>4.2299999999999995</v>
      </c>
      <c r="G225" s="28">
        <f t="shared" si="9"/>
        <v>6.93</v>
      </c>
      <c r="H225" s="28">
        <v>5.2</v>
      </c>
      <c r="I225" s="28">
        <v>4.25</v>
      </c>
      <c r="J225" s="28">
        <f t="shared" si="10"/>
        <v>4.7249999999999996</v>
      </c>
      <c r="K225" s="28">
        <v>5.88</v>
      </c>
      <c r="L225" s="28">
        <v>4.79</v>
      </c>
      <c r="M225" s="28">
        <f t="shared" si="11"/>
        <v>5.335</v>
      </c>
      <c r="N225" s="28">
        <v>1.98</v>
      </c>
      <c r="O225" s="29">
        <v>4.3844999999999992</v>
      </c>
    </row>
    <row r="226" spans="1:15">
      <c r="A226" s="22" t="s">
        <v>1068</v>
      </c>
      <c r="B226" s="22" t="s">
        <v>1085</v>
      </c>
      <c r="C226" s="22" t="s">
        <v>1317</v>
      </c>
      <c r="D226" s="22" t="s">
        <v>529</v>
      </c>
      <c r="E226" s="28">
        <v>3.81</v>
      </c>
      <c r="F226" s="28">
        <v>8.06</v>
      </c>
      <c r="G226" s="28">
        <f t="shared" si="9"/>
        <v>5.9350000000000005</v>
      </c>
      <c r="H226" s="28">
        <v>4.37</v>
      </c>
      <c r="I226" s="28">
        <v>5.36</v>
      </c>
      <c r="J226" s="28">
        <f t="shared" si="10"/>
        <v>4.8650000000000002</v>
      </c>
      <c r="K226" s="28">
        <v>5.1400000000000006</v>
      </c>
      <c r="L226" s="28">
        <v>5.88</v>
      </c>
      <c r="M226" s="28">
        <f t="shared" si="11"/>
        <v>5.51</v>
      </c>
      <c r="N226" s="28">
        <v>3.5199999999999996</v>
      </c>
      <c r="O226" s="29">
        <v>4.3650000000000002</v>
      </c>
    </row>
    <row r="227" spans="1:15">
      <c r="A227" s="22" t="s">
        <v>1068</v>
      </c>
      <c r="B227" s="22" t="s">
        <v>1078</v>
      </c>
      <c r="C227" s="22" t="s">
        <v>1318</v>
      </c>
      <c r="D227" s="22" t="s">
        <v>998</v>
      </c>
      <c r="E227" s="28">
        <v>2.92</v>
      </c>
      <c r="F227" s="28">
        <v>8.16</v>
      </c>
      <c r="G227" s="28">
        <f t="shared" si="9"/>
        <v>5.54</v>
      </c>
      <c r="H227" s="28">
        <v>3.4200000000000004</v>
      </c>
      <c r="I227" s="28">
        <v>4.2699999999999996</v>
      </c>
      <c r="J227" s="28">
        <f t="shared" si="10"/>
        <v>3.8449999999999998</v>
      </c>
      <c r="K227" s="28">
        <v>3.95</v>
      </c>
      <c r="L227" s="28">
        <v>4.8899999999999997</v>
      </c>
      <c r="M227" s="28">
        <f t="shared" si="11"/>
        <v>4.42</v>
      </c>
      <c r="N227" s="28">
        <v>9.49</v>
      </c>
      <c r="O227" s="29">
        <v>4.3427500000000006</v>
      </c>
    </row>
    <row r="228" spans="1:15">
      <c r="A228" s="22" t="s">
        <v>1069</v>
      </c>
      <c r="B228" s="22" t="s">
        <v>1075</v>
      </c>
      <c r="C228" s="22" t="s">
        <v>1319</v>
      </c>
      <c r="D228" s="22" t="s">
        <v>268</v>
      </c>
      <c r="E228" s="28">
        <v>9.91</v>
      </c>
      <c r="F228" s="28">
        <v>4.2299999999999995</v>
      </c>
      <c r="G228" s="28">
        <f t="shared" si="9"/>
        <v>7.07</v>
      </c>
      <c r="H228" s="28">
        <v>5.2</v>
      </c>
      <c r="I228" s="28">
        <v>3.85</v>
      </c>
      <c r="J228" s="28">
        <f t="shared" si="10"/>
        <v>4.5250000000000004</v>
      </c>
      <c r="K228" s="28">
        <v>7.01</v>
      </c>
      <c r="L228" s="28">
        <v>4.97</v>
      </c>
      <c r="M228" s="28">
        <f t="shared" si="11"/>
        <v>5.99</v>
      </c>
      <c r="N228" s="28">
        <v>0.64</v>
      </c>
      <c r="O228" s="29">
        <v>4.3137500000000006</v>
      </c>
    </row>
    <row r="229" spans="1:15">
      <c r="A229" s="22" t="s">
        <v>1069</v>
      </c>
      <c r="B229" s="22" t="s">
        <v>1075</v>
      </c>
      <c r="C229" s="22" t="s">
        <v>1320</v>
      </c>
      <c r="D229" s="22" t="s">
        <v>424</v>
      </c>
      <c r="E229" s="28">
        <v>8.26</v>
      </c>
      <c r="F229" s="28">
        <v>4.2299999999999995</v>
      </c>
      <c r="G229" s="28">
        <f t="shared" si="9"/>
        <v>6.2449999999999992</v>
      </c>
      <c r="H229" s="28">
        <v>4.87</v>
      </c>
      <c r="I229" s="28">
        <v>4.8099999999999996</v>
      </c>
      <c r="J229" s="28">
        <f t="shared" si="10"/>
        <v>4.84</v>
      </c>
      <c r="K229" s="28">
        <v>5.84</v>
      </c>
      <c r="L229" s="28">
        <v>5.34</v>
      </c>
      <c r="M229" s="28">
        <f t="shared" si="11"/>
        <v>5.59</v>
      </c>
      <c r="N229" s="28">
        <v>2.1</v>
      </c>
      <c r="O229" s="29">
        <v>4.3037499999999991</v>
      </c>
    </row>
    <row r="230" spans="1:15">
      <c r="A230" s="22" t="s">
        <v>1068</v>
      </c>
      <c r="B230" s="22" t="s">
        <v>1085</v>
      </c>
      <c r="C230" s="22" t="s">
        <v>1321</v>
      </c>
      <c r="D230" s="22" t="s">
        <v>734</v>
      </c>
      <c r="E230" s="28">
        <v>3.7</v>
      </c>
      <c r="F230" s="28">
        <v>8.08</v>
      </c>
      <c r="G230" s="28">
        <f t="shared" si="9"/>
        <v>5.8900000000000006</v>
      </c>
      <c r="H230" s="28">
        <v>4.1499999999999995</v>
      </c>
      <c r="I230" s="28">
        <v>5.04</v>
      </c>
      <c r="J230" s="28">
        <f t="shared" si="10"/>
        <v>4.5949999999999998</v>
      </c>
      <c r="K230" s="28">
        <v>3.6399999999999997</v>
      </c>
      <c r="L230" s="28">
        <v>4.17</v>
      </c>
      <c r="M230" s="28">
        <f t="shared" si="11"/>
        <v>3.9049999999999998</v>
      </c>
      <c r="N230" s="28">
        <v>6.28</v>
      </c>
      <c r="O230" s="29">
        <v>4.2945000000000002</v>
      </c>
    </row>
    <row r="231" spans="1:15">
      <c r="A231" s="22" t="s">
        <v>1071</v>
      </c>
      <c r="B231" s="22" t="s">
        <v>1087</v>
      </c>
      <c r="C231" s="22" t="s">
        <v>1322</v>
      </c>
      <c r="D231" s="22" t="s">
        <v>559</v>
      </c>
      <c r="E231" s="28">
        <v>4.3099999999999996</v>
      </c>
      <c r="F231" s="28">
        <v>3.08</v>
      </c>
      <c r="G231" s="28">
        <f t="shared" si="9"/>
        <v>3.6949999999999998</v>
      </c>
      <c r="H231" s="28">
        <v>5.88</v>
      </c>
      <c r="I231" s="28">
        <v>5.6000000000000005</v>
      </c>
      <c r="J231" s="28">
        <f t="shared" si="10"/>
        <v>5.74</v>
      </c>
      <c r="K231" s="28">
        <v>6.65</v>
      </c>
      <c r="L231" s="28">
        <v>6.06</v>
      </c>
      <c r="M231" s="28">
        <f t="shared" si="11"/>
        <v>6.3550000000000004</v>
      </c>
      <c r="N231" s="28">
        <v>4.0500000000000007</v>
      </c>
      <c r="O231" s="29">
        <v>4.2909999999999995</v>
      </c>
    </row>
    <row r="232" spans="1:15">
      <c r="A232" s="22" t="s">
        <v>1069</v>
      </c>
      <c r="B232" s="22" t="s">
        <v>1075</v>
      </c>
      <c r="C232" s="22" t="s">
        <v>1323</v>
      </c>
      <c r="D232" s="22" t="s">
        <v>378</v>
      </c>
      <c r="E232" s="28">
        <v>8.81</v>
      </c>
      <c r="F232" s="28">
        <v>4.2299999999999995</v>
      </c>
      <c r="G232" s="28">
        <f t="shared" si="9"/>
        <v>6.52</v>
      </c>
      <c r="H232" s="28">
        <v>4.6100000000000003</v>
      </c>
      <c r="I232" s="28">
        <v>4.47</v>
      </c>
      <c r="J232" s="28">
        <f t="shared" si="10"/>
        <v>4.54</v>
      </c>
      <c r="K232" s="28">
        <v>6.33</v>
      </c>
      <c r="L232" s="28">
        <v>5.6599999999999993</v>
      </c>
      <c r="M232" s="28">
        <f t="shared" si="11"/>
        <v>5.9949999999999992</v>
      </c>
      <c r="N232" s="28">
        <v>1.7000000000000002</v>
      </c>
      <c r="O232" s="29">
        <v>4.2882499999999997</v>
      </c>
    </row>
    <row r="233" spans="1:15">
      <c r="A233" s="22" t="s">
        <v>1071</v>
      </c>
      <c r="B233" s="22" t="s">
        <v>1087</v>
      </c>
      <c r="C233" s="22" t="s">
        <v>1324</v>
      </c>
      <c r="D233" s="22" t="s">
        <v>845</v>
      </c>
      <c r="E233" s="28">
        <v>1.9900000000000002</v>
      </c>
      <c r="F233" s="28">
        <v>2.54</v>
      </c>
      <c r="G233" s="28">
        <f t="shared" si="9"/>
        <v>2.2650000000000001</v>
      </c>
      <c r="H233" s="28">
        <v>5.58</v>
      </c>
      <c r="I233" s="28">
        <v>5.76</v>
      </c>
      <c r="J233" s="28">
        <f t="shared" si="10"/>
        <v>5.67</v>
      </c>
      <c r="K233" s="28">
        <v>6.43</v>
      </c>
      <c r="L233" s="28">
        <v>6.51</v>
      </c>
      <c r="M233" s="28">
        <f t="shared" si="11"/>
        <v>6.47</v>
      </c>
      <c r="N233" s="28">
        <v>7.62</v>
      </c>
      <c r="O233" s="29">
        <v>4.2832499999999998</v>
      </c>
    </row>
    <row r="234" spans="1:15">
      <c r="A234" s="22" t="s">
        <v>1070</v>
      </c>
      <c r="B234" s="22" t="s">
        <v>1077</v>
      </c>
      <c r="C234" s="22" t="s">
        <v>1325</v>
      </c>
      <c r="D234" s="22" t="s">
        <v>464</v>
      </c>
      <c r="E234" s="28">
        <v>7.92</v>
      </c>
      <c r="F234" s="28">
        <v>4.2299999999999995</v>
      </c>
      <c r="G234" s="28">
        <f t="shared" si="9"/>
        <v>6.0749999999999993</v>
      </c>
      <c r="H234" s="28">
        <v>4.6899999999999995</v>
      </c>
      <c r="I234" s="28">
        <v>4.7299999999999995</v>
      </c>
      <c r="J234" s="28">
        <f t="shared" si="10"/>
        <v>4.7099999999999991</v>
      </c>
      <c r="K234" s="28">
        <v>5.3000000000000007</v>
      </c>
      <c r="L234" s="28">
        <v>5.16</v>
      </c>
      <c r="M234" s="28">
        <f t="shared" si="11"/>
        <v>5.23</v>
      </c>
      <c r="N234" s="28">
        <v>2.6100000000000003</v>
      </c>
      <c r="O234" s="29">
        <v>4.2127499999999989</v>
      </c>
    </row>
    <row r="235" spans="1:15">
      <c r="A235" s="22" t="s">
        <v>1071</v>
      </c>
      <c r="B235" s="22" t="s">
        <v>1093</v>
      </c>
      <c r="C235" s="22" t="s">
        <v>1294</v>
      </c>
      <c r="D235" s="22" t="s">
        <v>461</v>
      </c>
      <c r="E235" s="28">
        <v>4.91</v>
      </c>
      <c r="F235" s="28">
        <v>2.58</v>
      </c>
      <c r="G235" s="28">
        <f t="shared" si="9"/>
        <v>3.7450000000000001</v>
      </c>
      <c r="H235" s="28">
        <v>6.59</v>
      </c>
      <c r="I235" s="28">
        <v>5.620000000000001</v>
      </c>
      <c r="J235" s="28">
        <f t="shared" si="10"/>
        <v>6.1050000000000004</v>
      </c>
      <c r="K235" s="28">
        <v>6.35</v>
      </c>
      <c r="L235" s="28">
        <v>4.91</v>
      </c>
      <c r="M235" s="28">
        <f t="shared" si="11"/>
        <v>5.63</v>
      </c>
      <c r="N235" s="28">
        <v>2.5499999999999998</v>
      </c>
      <c r="O235" s="29">
        <v>4.1724999999999994</v>
      </c>
    </row>
    <row r="236" spans="1:15">
      <c r="A236" s="22" t="s">
        <v>1070</v>
      </c>
      <c r="B236" s="22" t="s">
        <v>1077</v>
      </c>
      <c r="C236" s="22" t="s">
        <v>1326</v>
      </c>
      <c r="D236" s="22" t="s">
        <v>226</v>
      </c>
      <c r="E236" s="28">
        <v>5.6599999999999993</v>
      </c>
      <c r="F236" s="28">
        <v>4.2299999999999995</v>
      </c>
      <c r="G236" s="28">
        <f t="shared" si="9"/>
        <v>4.9449999999999994</v>
      </c>
      <c r="H236" s="28">
        <v>6</v>
      </c>
      <c r="I236" s="28">
        <v>6.12</v>
      </c>
      <c r="J236" s="28">
        <f t="shared" si="10"/>
        <v>6.0600000000000005</v>
      </c>
      <c r="K236" s="28">
        <v>5.2</v>
      </c>
      <c r="L236" s="28">
        <v>5.3000000000000007</v>
      </c>
      <c r="M236" s="28">
        <f t="shared" si="11"/>
        <v>5.25</v>
      </c>
      <c r="N236" s="28">
        <v>0.26</v>
      </c>
      <c r="O236" s="29">
        <v>4.17075</v>
      </c>
    </row>
    <row r="237" spans="1:15">
      <c r="A237" s="22" t="s">
        <v>1071</v>
      </c>
      <c r="B237" s="22" t="s">
        <v>1087</v>
      </c>
      <c r="C237" s="22" t="s">
        <v>1311</v>
      </c>
      <c r="D237" s="22" t="s">
        <v>846</v>
      </c>
      <c r="E237" s="28">
        <v>3.1</v>
      </c>
      <c r="F237" s="28">
        <v>4.17</v>
      </c>
      <c r="G237" s="28">
        <f t="shared" si="9"/>
        <v>3.6349999999999998</v>
      </c>
      <c r="H237" s="28">
        <v>4.45</v>
      </c>
      <c r="I237" s="28">
        <v>5.48</v>
      </c>
      <c r="J237" s="28">
        <f t="shared" si="10"/>
        <v>4.9649999999999999</v>
      </c>
      <c r="K237" s="28">
        <v>4.6500000000000004</v>
      </c>
      <c r="L237" s="28">
        <v>5.4600000000000009</v>
      </c>
      <c r="M237" s="28">
        <f t="shared" si="11"/>
        <v>5.0550000000000006</v>
      </c>
      <c r="N237" s="28">
        <v>7.6400000000000006</v>
      </c>
      <c r="O237" s="29">
        <v>4.1687500000000002</v>
      </c>
    </row>
    <row r="238" spans="1:15">
      <c r="A238" s="22" t="s">
        <v>1069</v>
      </c>
      <c r="B238" s="22" t="s">
        <v>1075</v>
      </c>
      <c r="C238" s="22" t="s">
        <v>1327</v>
      </c>
      <c r="D238" s="22" t="s">
        <v>699</v>
      </c>
      <c r="E238" s="28">
        <v>8.44</v>
      </c>
      <c r="F238" s="28">
        <v>4.2299999999999995</v>
      </c>
      <c r="G238" s="28">
        <f t="shared" si="9"/>
        <v>6.3349999999999991</v>
      </c>
      <c r="H238" s="28">
        <v>3.89</v>
      </c>
      <c r="I238" s="28">
        <v>3.7199999999999998</v>
      </c>
      <c r="J238" s="28">
        <f t="shared" si="10"/>
        <v>3.8049999999999997</v>
      </c>
      <c r="K238" s="28">
        <v>4.29</v>
      </c>
      <c r="L238" s="28">
        <v>4.1499999999999995</v>
      </c>
      <c r="M238" s="28">
        <f t="shared" si="11"/>
        <v>4.22</v>
      </c>
      <c r="N238" s="28">
        <v>5.88</v>
      </c>
      <c r="O238" s="29">
        <v>4.1364999999999998</v>
      </c>
    </row>
    <row r="239" spans="1:15">
      <c r="A239" s="22" t="s">
        <v>1069</v>
      </c>
      <c r="B239" s="22" t="s">
        <v>1086</v>
      </c>
      <c r="C239" s="22" t="s">
        <v>1328</v>
      </c>
      <c r="D239" s="22" t="s">
        <v>840</v>
      </c>
      <c r="E239" s="28">
        <v>8.36</v>
      </c>
      <c r="F239" s="28">
        <v>4.2299999999999995</v>
      </c>
      <c r="G239" s="28">
        <f t="shared" si="9"/>
        <v>6.2949999999999999</v>
      </c>
      <c r="H239" s="28">
        <v>5.2</v>
      </c>
      <c r="I239" s="28">
        <v>4.93</v>
      </c>
      <c r="J239" s="28">
        <f t="shared" si="10"/>
        <v>5.0649999999999995</v>
      </c>
      <c r="K239" s="28">
        <v>0</v>
      </c>
      <c r="L239" s="28">
        <v>0</v>
      </c>
      <c r="M239" s="28">
        <f t="shared" si="11"/>
        <v>0</v>
      </c>
      <c r="N239" s="28">
        <v>7.54</v>
      </c>
      <c r="O239" s="29">
        <v>4.1005000000000003</v>
      </c>
    </row>
    <row r="240" spans="1:15">
      <c r="A240" s="22" t="s">
        <v>1070</v>
      </c>
      <c r="B240" s="22" t="s">
        <v>1077</v>
      </c>
      <c r="C240" s="22" t="s">
        <v>1329</v>
      </c>
      <c r="D240" s="22" t="s">
        <v>215</v>
      </c>
      <c r="E240" s="28">
        <v>4.01</v>
      </c>
      <c r="F240" s="28">
        <v>3.22</v>
      </c>
      <c r="G240" s="28">
        <f t="shared" si="9"/>
        <v>3.6150000000000002</v>
      </c>
      <c r="H240" s="28">
        <v>6.67</v>
      </c>
      <c r="I240" s="28">
        <v>6.59</v>
      </c>
      <c r="J240" s="28">
        <f t="shared" si="10"/>
        <v>6.63</v>
      </c>
      <c r="K240" s="28">
        <v>5.44</v>
      </c>
      <c r="L240" s="28">
        <v>5.5200000000000005</v>
      </c>
      <c r="M240" s="28">
        <f t="shared" si="11"/>
        <v>5.48</v>
      </c>
      <c r="N240" s="28">
        <v>0.18</v>
      </c>
      <c r="O240" s="29">
        <v>4.0642499999999995</v>
      </c>
    </row>
    <row r="241" spans="1:15">
      <c r="A241" s="22" t="s">
        <v>1072</v>
      </c>
      <c r="B241" s="22" t="s">
        <v>1092</v>
      </c>
      <c r="C241" s="22" t="s">
        <v>1330</v>
      </c>
      <c r="D241" s="22" t="s">
        <v>979</v>
      </c>
      <c r="E241" s="28">
        <v>1.8900000000000001</v>
      </c>
      <c r="F241" s="28">
        <v>1.9300000000000002</v>
      </c>
      <c r="G241" s="28">
        <f t="shared" si="9"/>
        <v>1.9100000000000001</v>
      </c>
      <c r="H241" s="28">
        <v>5.04</v>
      </c>
      <c r="I241" s="28">
        <v>5.0600000000000005</v>
      </c>
      <c r="J241" s="28">
        <f t="shared" si="10"/>
        <v>5.0500000000000007</v>
      </c>
      <c r="K241" s="28">
        <v>5.6599999999999993</v>
      </c>
      <c r="L241" s="28">
        <v>5.5</v>
      </c>
      <c r="M241" s="28">
        <f t="shared" si="11"/>
        <v>5.58</v>
      </c>
      <c r="N241" s="28">
        <v>9.26</v>
      </c>
      <c r="O241" s="29">
        <v>4.0080000000000009</v>
      </c>
    </row>
    <row r="242" spans="1:15">
      <c r="A242" s="22" t="s">
        <v>1070</v>
      </c>
      <c r="B242" s="22" t="s">
        <v>1077</v>
      </c>
      <c r="C242" s="22" t="s">
        <v>1331</v>
      </c>
      <c r="D242" s="22" t="s">
        <v>241</v>
      </c>
      <c r="E242" s="28">
        <v>5.76</v>
      </c>
      <c r="F242" s="28">
        <v>4.2299999999999995</v>
      </c>
      <c r="G242" s="28">
        <f t="shared" si="9"/>
        <v>4.9949999999999992</v>
      </c>
      <c r="H242" s="28">
        <v>5.5600000000000005</v>
      </c>
      <c r="I242" s="28">
        <v>5.7399999999999993</v>
      </c>
      <c r="J242" s="28">
        <f t="shared" si="10"/>
        <v>5.65</v>
      </c>
      <c r="K242" s="28">
        <v>4.8499999999999996</v>
      </c>
      <c r="L242" s="28">
        <v>5.0199999999999996</v>
      </c>
      <c r="M242" s="28">
        <f t="shared" si="11"/>
        <v>4.9349999999999996</v>
      </c>
      <c r="N242" s="28">
        <v>0.4</v>
      </c>
      <c r="O242" s="29">
        <v>4.0065000000000008</v>
      </c>
    </row>
    <row r="243" spans="1:15">
      <c r="A243" s="22" t="s">
        <v>1070</v>
      </c>
      <c r="B243" s="22" t="s">
        <v>1083</v>
      </c>
      <c r="C243" s="22" t="s">
        <v>1332</v>
      </c>
      <c r="D243" s="22" t="s">
        <v>628</v>
      </c>
      <c r="E243" s="28">
        <v>3.02</v>
      </c>
      <c r="F243" s="28">
        <v>2.74</v>
      </c>
      <c r="G243" s="28">
        <f t="shared" si="9"/>
        <v>2.88</v>
      </c>
      <c r="H243" s="28">
        <v>5.44</v>
      </c>
      <c r="I243" s="28">
        <v>5.16</v>
      </c>
      <c r="J243" s="28">
        <f t="shared" si="10"/>
        <v>5.3000000000000007</v>
      </c>
      <c r="K243" s="28">
        <v>6.37</v>
      </c>
      <c r="L243" s="28">
        <v>5.7799999999999994</v>
      </c>
      <c r="M243" s="28">
        <f t="shared" si="11"/>
        <v>6.0749999999999993</v>
      </c>
      <c r="N243" s="28">
        <v>5.03</v>
      </c>
      <c r="O243" s="29">
        <v>3.9892500000000006</v>
      </c>
    </row>
    <row r="244" spans="1:15">
      <c r="A244" s="22" t="s">
        <v>1071</v>
      </c>
      <c r="B244" s="22" t="s">
        <v>1084</v>
      </c>
      <c r="C244" s="22" t="s">
        <v>1333</v>
      </c>
      <c r="D244" s="22" t="s">
        <v>289</v>
      </c>
      <c r="E244" s="28">
        <v>5.68</v>
      </c>
      <c r="F244" s="28">
        <v>4.2299999999999995</v>
      </c>
      <c r="G244" s="28">
        <f t="shared" si="9"/>
        <v>4.9550000000000001</v>
      </c>
      <c r="H244" s="28">
        <v>4.75</v>
      </c>
      <c r="I244" s="28">
        <v>5.2200000000000006</v>
      </c>
      <c r="J244" s="28">
        <f t="shared" si="10"/>
        <v>4.9850000000000003</v>
      </c>
      <c r="K244" s="28">
        <v>6.06</v>
      </c>
      <c r="L244" s="28">
        <v>6.08</v>
      </c>
      <c r="M244" s="28">
        <f t="shared" si="11"/>
        <v>6.07</v>
      </c>
      <c r="N244" s="28">
        <v>0.83000000000000007</v>
      </c>
      <c r="O244" s="29">
        <v>3.9769999999999994</v>
      </c>
    </row>
    <row r="245" spans="1:15">
      <c r="A245" s="22" t="s">
        <v>1069</v>
      </c>
      <c r="B245" s="22" t="s">
        <v>1086</v>
      </c>
      <c r="C245" s="22" t="s">
        <v>1334</v>
      </c>
      <c r="D245" s="22" t="s">
        <v>984</v>
      </c>
      <c r="E245" s="28">
        <v>6.53</v>
      </c>
      <c r="F245" s="28">
        <v>4.2299999999999995</v>
      </c>
      <c r="G245" s="28">
        <f t="shared" si="9"/>
        <v>5.38</v>
      </c>
      <c r="H245" s="28">
        <v>3.2800000000000002</v>
      </c>
      <c r="I245" s="28">
        <v>3.4000000000000004</v>
      </c>
      <c r="J245" s="28">
        <f t="shared" si="10"/>
        <v>3.3400000000000003</v>
      </c>
      <c r="K245" s="28">
        <v>3.1</v>
      </c>
      <c r="L245" s="28">
        <v>3.2</v>
      </c>
      <c r="M245" s="28">
        <f t="shared" si="11"/>
        <v>3.1500000000000004</v>
      </c>
      <c r="N245" s="28">
        <v>9.33</v>
      </c>
      <c r="O245" s="29">
        <v>3.9195000000000002</v>
      </c>
    </row>
    <row r="246" spans="1:15">
      <c r="A246" s="22" t="s">
        <v>1071</v>
      </c>
      <c r="B246" s="22" t="s">
        <v>1088</v>
      </c>
      <c r="C246" s="22" t="s">
        <v>1335</v>
      </c>
      <c r="D246" s="22" t="s">
        <v>612</v>
      </c>
      <c r="E246" s="28">
        <v>3.62</v>
      </c>
      <c r="F246" s="28">
        <v>3.12</v>
      </c>
      <c r="G246" s="28">
        <f t="shared" si="9"/>
        <v>3.37</v>
      </c>
      <c r="H246" s="28">
        <v>4.95</v>
      </c>
      <c r="I246" s="28">
        <v>5.0199999999999996</v>
      </c>
      <c r="J246" s="28">
        <f t="shared" si="10"/>
        <v>4.9849999999999994</v>
      </c>
      <c r="K246" s="28">
        <v>5.6999999999999993</v>
      </c>
      <c r="L246" s="28">
        <v>5.5400000000000009</v>
      </c>
      <c r="M246" s="28">
        <f t="shared" si="11"/>
        <v>5.62</v>
      </c>
      <c r="N246" s="28">
        <v>4.82</v>
      </c>
      <c r="O246" s="29">
        <v>3.9122499999999993</v>
      </c>
    </row>
    <row r="247" spans="1:15">
      <c r="A247" s="22" t="s">
        <v>1071</v>
      </c>
      <c r="B247" s="22" t="s">
        <v>1084</v>
      </c>
      <c r="C247" s="22" t="s">
        <v>1336</v>
      </c>
      <c r="D247" s="22" t="s">
        <v>270</v>
      </c>
      <c r="E247" s="28">
        <v>4.17</v>
      </c>
      <c r="F247" s="28">
        <v>4.2299999999999995</v>
      </c>
      <c r="G247" s="28">
        <f t="shared" si="9"/>
        <v>4.1999999999999993</v>
      </c>
      <c r="H247" s="28">
        <v>4.75</v>
      </c>
      <c r="I247" s="28">
        <v>5.5400000000000009</v>
      </c>
      <c r="J247" s="28">
        <f t="shared" si="10"/>
        <v>5.1450000000000005</v>
      </c>
      <c r="K247" s="28">
        <v>6.27</v>
      </c>
      <c r="L247" s="28">
        <v>6.83</v>
      </c>
      <c r="M247" s="28">
        <f t="shared" si="11"/>
        <v>6.55</v>
      </c>
      <c r="N247" s="28">
        <v>0.66</v>
      </c>
      <c r="O247" s="29">
        <v>3.8992499999999994</v>
      </c>
    </row>
    <row r="248" spans="1:15">
      <c r="A248" s="22" t="s">
        <v>1070</v>
      </c>
      <c r="B248" s="22" t="s">
        <v>1082</v>
      </c>
      <c r="C248" s="22" t="s">
        <v>1337</v>
      </c>
      <c r="D248" s="22" t="s">
        <v>973</v>
      </c>
      <c r="E248" s="28">
        <v>2.8000000000000003</v>
      </c>
      <c r="F248" s="28">
        <v>1.83</v>
      </c>
      <c r="G248" s="28">
        <f t="shared" si="9"/>
        <v>2.3150000000000004</v>
      </c>
      <c r="H248" s="28">
        <v>5.5</v>
      </c>
      <c r="I248" s="28">
        <v>4.55</v>
      </c>
      <c r="J248" s="28">
        <f t="shared" si="10"/>
        <v>5.0250000000000004</v>
      </c>
      <c r="K248" s="28">
        <v>4.47</v>
      </c>
      <c r="L248" s="28">
        <v>4.03</v>
      </c>
      <c r="M248" s="28">
        <f t="shared" si="11"/>
        <v>4.25</v>
      </c>
      <c r="N248" s="28">
        <v>9.18</v>
      </c>
      <c r="O248" s="29">
        <v>3.8930000000000007</v>
      </c>
    </row>
    <row r="249" spans="1:15">
      <c r="A249" s="22" t="s">
        <v>1072</v>
      </c>
      <c r="B249" s="22" t="s">
        <v>1094</v>
      </c>
      <c r="C249" s="22" t="s">
        <v>1338</v>
      </c>
      <c r="D249" s="22" t="s">
        <v>875</v>
      </c>
      <c r="E249" s="28">
        <v>1.9500000000000002</v>
      </c>
      <c r="F249" s="28">
        <v>2.13</v>
      </c>
      <c r="G249" s="28">
        <f t="shared" si="9"/>
        <v>2.04</v>
      </c>
      <c r="H249" s="28">
        <v>5.48</v>
      </c>
      <c r="I249" s="28">
        <v>5.42</v>
      </c>
      <c r="J249" s="28">
        <f t="shared" si="10"/>
        <v>5.45</v>
      </c>
      <c r="K249" s="28">
        <v>4.43</v>
      </c>
      <c r="L249" s="28">
        <v>4.49</v>
      </c>
      <c r="M249" s="28">
        <f t="shared" si="11"/>
        <v>4.46</v>
      </c>
      <c r="N249" s="28">
        <v>8.0500000000000007</v>
      </c>
      <c r="O249" s="29">
        <v>3.8914999999999993</v>
      </c>
    </row>
    <row r="250" spans="1:15">
      <c r="A250" s="22" t="s">
        <v>1071</v>
      </c>
      <c r="B250" s="22" t="s">
        <v>1088</v>
      </c>
      <c r="C250" s="22" t="s">
        <v>1339</v>
      </c>
      <c r="D250" s="22" t="s">
        <v>633</v>
      </c>
      <c r="E250" s="28">
        <v>3.5999999999999996</v>
      </c>
      <c r="F250" s="28">
        <v>3.04</v>
      </c>
      <c r="G250" s="28">
        <f t="shared" si="9"/>
        <v>3.32</v>
      </c>
      <c r="H250" s="28">
        <v>5.28</v>
      </c>
      <c r="I250" s="28">
        <v>5.1400000000000006</v>
      </c>
      <c r="J250" s="28">
        <f t="shared" si="10"/>
        <v>5.2100000000000009</v>
      </c>
      <c r="K250" s="28">
        <v>4.8899999999999997</v>
      </c>
      <c r="L250" s="28">
        <v>4.6100000000000003</v>
      </c>
      <c r="M250" s="28">
        <f t="shared" si="11"/>
        <v>4.75</v>
      </c>
      <c r="N250" s="28">
        <v>5.09</v>
      </c>
      <c r="O250" s="29">
        <v>3.875</v>
      </c>
    </row>
    <row r="251" spans="1:15">
      <c r="A251" s="22" t="s">
        <v>1071</v>
      </c>
      <c r="B251" s="22" t="s">
        <v>1088</v>
      </c>
      <c r="C251" s="22" t="s">
        <v>1340</v>
      </c>
      <c r="D251" s="22" t="s">
        <v>518</v>
      </c>
      <c r="E251" s="28">
        <v>1.33</v>
      </c>
      <c r="F251" s="28">
        <v>2.23</v>
      </c>
      <c r="G251" s="28">
        <f t="shared" si="9"/>
        <v>1.78</v>
      </c>
      <c r="H251" s="28">
        <v>6.14</v>
      </c>
      <c r="I251" s="28">
        <v>6.49</v>
      </c>
      <c r="J251" s="28">
        <f t="shared" si="10"/>
        <v>6.3149999999999995</v>
      </c>
      <c r="K251" s="28">
        <v>5.6000000000000005</v>
      </c>
      <c r="L251" s="28">
        <v>6.12</v>
      </c>
      <c r="M251" s="28">
        <f t="shared" si="11"/>
        <v>5.86</v>
      </c>
      <c r="N251" s="28">
        <v>3.3600000000000003</v>
      </c>
      <c r="O251" s="29">
        <v>3.87025</v>
      </c>
    </row>
    <row r="252" spans="1:15">
      <c r="A252" s="22" t="s">
        <v>1070</v>
      </c>
      <c r="B252" s="22" t="s">
        <v>1077</v>
      </c>
      <c r="C252" s="22" t="s">
        <v>1341</v>
      </c>
      <c r="D252" s="22" t="s">
        <v>217</v>
      </c>
      <c r="E252" s="28">
        <v>6.02</v>
      </c>
      <c r="F252" s="28">
        <v>4.2299999999999995</v>
      </c>
      <c r="G252" s="28">
        <f t="shared" si="9"/>
        <v>5.125</v>
      </c>
      <c r="H252" s="28">
        <v>5.5200000000000005</v>
      </c>
      <c r="I252" s="28">
        <v>5.68</v>
      </c>
      <c r="J252" s="28">
        <f t="shared" si="10"/>
        <v>5.6</v>
      </c>
      <c r="K252" s="28">
        <v>3.91</v>
      </c>
      <c r="L252" s="28">
        <v>4.09</v>
      </c>
      <c r="M252" s="28">
        <f t="shared" si="11"/>
        <v>4</v>
      </c>
      <c r="N252" s="28">
        <v>0.21999999999999997</v>
      </c>
      <c r="O252" s="29">
        <v>3.8632499999999994</v>
      </c>
    </row>
    <row r="253" spans="1:15">
      <c r="A253" s="22" t="s">
        <v>1069</v>
      </c>
      <c r="B253" s="22" t="s">
        <v>1075</v>
      </c>
      <c r="C253" s="22" t="s">
        <v>1342</v>
      </c>
      <c r="D253" s="22" t="s">
        <v>252</v>
      </c>
      <c r="E253" s="28">
        <v>9.65</v>
      </c>
      <c r="F253" s="28">
        <v>4.2299999999999995</v>
      </c>
      <c r="G253" s="28">
        <f t="shared" si="9"/>
        <v>6.9399999999999995</v>
      </c>
      <c r="H253" s="28">
        <v>4.57</v>
      </c>
      <c r="I253" s="28">
        <v>3.91</v>
      </c>
      <c r="J253" s="28">
        <f t="shared" si="10"/>
        <v>4.24</v>
      </c>
      <c r="K253" s="28">
        <v>4.09</v>
      </c>
      <c r="L253" s="28">
        <v>3.66</v>
      </c>
      <c r="M253" s="28">
        <f t="shared" si="11"/>
        <v>3.875</v>
      </c>
      <c r="N253" s="28">
        <v>0.48</v>
      </c>
      <c r="O253" s="29">
        <v>3.8482499999999993</v>
      </c>
    </row>
    <row r="254" spans="1:15">
      <c r="A254" s="22" t="s">
        <v>1072</v>
      </c>
      <c r="B254" s="22" t="s">
        <v>1091</v>
      </c>
      <c r="C254" s="22" t="s">
        <v>1343</v>
      </c>
      <c r="D254" s="22" t="s">
        <v>1032</v>
      </c>
      <c r="E254" s="28">
        <v>0</v>
      </c>
      <c r="F254" s="28">
        <v>2.86</v>
      </c>
      <c r="G254" s="28">
        <f t="shared" si="9"/>
        <v>1.43</v>
      </c>
      <c r="H254" s="28">
        <v>3.7199999999999998</v>
      </c>
      <c r="I254" s="28">
        <v>4.7699999999999996</v>
      </c>
      <c r="J254" s="28">
        <f t="shared" si="10"/>
        <v>4.2449999999999992</v>
      </c>
      <c r="K254" s="28">
        <v>5.7399999999999993</v>
      </c>
      <c r="L254" s="28">
        <v>7.52</v>
      </c>
      <c r="M254" s="28">
        <f t="shared" si="11"/>
        <v>6.629999999999999</v>
      </c>
      <c r="N254" s="28">
        <v>9.8699999999999992</v>
      </c>
      <c r="O254" s="29">
        <v>3.8247499999999994</v>
      </c>
    </row>
    <row r="255" spans="1:15">
      <c r="A255" s="22" t="s">
        <v>1070</v>
      </c>
      <c r="B255" s="22" t="s">
        <v>1082</v>
      </c>
      <c r="C255" s="22" t="s">
        <v>1344</v>
      </c>
      <c r="D255" s="22" t="s">
        <v>188</v>
      </c>
      <c r="E255" s="28">
        <v>8</v>
      </c>
      <c r="F255" s="28">
        <v>1.8900000000000001</v>
      </c>
      <c r="G255" s="28">
        <f t="shared" si="9"/>
        <v>4.9450000000000003</v>
      </c>
      <c r="H255" s="28">
        <v>6.02</v>
      </c>
      <c r="I255" s="28">
        <v>4.01</v>
      </c>
      <c r="J255" s="28">
        <f t="shared" si="10"/>
        <v>5.0149999999999997</v>
      </c>
      <c r="K255" s="28">
        <v>6.4700000000000006</v>
      </c>
      <c r="L255" s="28">
        <v>4.21</v>
      </c>
      <c r="M255" s="28">
        <f t="shared" si="11"/>
        <v>5.34</v>
      </c>
      <c r="N255" s="28">
        <v>0.08</v>
      </c>
      <c r="O255" s="29">
        <v>3.8004999999999995</v>
      </c>
    </row>
    <row r="256" spans="1:15">
      <c r="A256" s="22" t="s">
        <v>1068</v>
      </c>
      <c r="B256" s="22" t="s">
        <v>1085</v>
      </c>
      <c r="C256" s="22" t="s">
        <v>1345</v>
      </c>
      <c r="D256" s="22" t="s">
        <v>599</v>
      </c>
      <c r="E256" s="28">
        <v>2.7600000000000002</v>
      </c>
      <c r="F256" s="28">
        <v>8.02</v>
      </c>
      <c r="G256" s="28">
        <f t="shared" si="9"/>
        <v>5.39</v>
      </c>
      <c r="H256" s="28">
        <v>3.4200000000000004</v>
      </c>
      <c r="I256" s="28">
        <v>4.37</v>
      </c>
      <c r="J256" s="28">
        <f t="shared" si="10"/>
        <v>3.8950000000000005</v>
      </c>
      <c r="K256" s="28">
        <v>3.77</v>
      </c>
      <c r="L256" s="28">
        <v>4.57</v>
      </c>
      <c r="M256" s="28">
        <f t="shared" si="11"/>
        <v>4.17</v>
      </c>
      <c r="N256" s="28">
        <v>4.6400000000000006</v>
      </c>
      <c r="O256" s="29">
        <v>3.8002500000000006</v>
      </c>
    </row>
    <row r="257" spans="1:15">
      <c r="A257" s="22" t="s">
        <v>1070</v>
      </c>
      <c r="B257" s="22" t="s">
        <v>1077</v>
      </c>
      <c r="C257" s="22" t="s">
        <v>1346</v>
      </c>
      <c r="D257" s="22" t="s">
        <v>449</v>
      </c>
      <c r="E257" s="28">
        <v>1.59</v>
      </c>
      <c r="F257" s="28">
        <v>1.6500000000000001</v>
      </c>
      <c r="G257" s="28">
        <f t="shared" si="9"/>
        <v>1.62</v>
      </c>
      <c r="H257" s="28">
        <v>6.3900000000000006</v>
      </c>
      <c r="I257" s="28">
        <v>6.2</v>
      </c>
      <c r="J257" s="28">
        <f t="shared" si="10"/>
        <v>6.2949999999999999</v>
      </c>
      <c r="K257" s="28">
        <v>6.22</v>
      </c>
      <c r="L257" s="28">
        <v>5.9399999999999995</v>
      </c>
      <c r="M257" s="28">
        <f t="shared" si="11"/>
        <v>6.08</v>
      </c>
      <c r="N257" s="28">
        <v>2.4299999999999997</v>
      </c>
      <c r="O257" s="29">
        <v>3.7632500000000002</v>
      </c>
    </row>
    <row r="258" spans="1:15">
      <c r="A258" s="22" t="s">
        <v>1069</v>
      </c>
      <c r="B258" s="22" t="s">
        <v>1086</v>
      </c>
      <c r="C258" s="22" t="s">
        <v>1347</v>
      </c>
      <c r="D258" s="22" t="s">
        <v>892</v>
      </c>
      <c r="E258" s="28">
        <v>9.23</v>
      </c>
      <c r="F258" s="28">
        <v>4.2299999999999995</v>
      </c>
      <c r="G258" s="28">
        <f t="shared" si="9"/>
        <v>6.73</v>
      </c>
      <c r="H258" s="28">
        <v>3.7199999999999998</v>
      </c>
      <c r="I258" s="28">
        <v>3.4399999999999995</v>
      </c>
      <c r="J258" s="28">
        <f t="shared" si="10"/>
        <v>3.5799999999999996</v>
      </c>
      <c r="K258" s="28">
        <v>0</v>
      </c>
      <c r="L258" s="28">
        <v>0</v>
      </c>
      <c r="M258" s="28">
        <f t="shared" si="11"/>
        <v>0</v>
      </c>
      <c r="N258" s="28">
        <v>8.25</v>
      </c>
      <c r="O258" s="29">
        <v>3.7605000000000004</v>
      </c>
    </row>
    <row r="259" spans="1:15">
      <c r="A259" s="22" t="s">
        <v>1070</v>
      </c>
      <c r="B259" s="22" t="s">
        <v>1083</v>
      </c>
      <c r="C259" s="22" t="s">
        <v>1348</v>
      </c>
      <c r="D259" s="22" t="s">
        <v>374</v>
      </c>
      <c r="E259" s="28">
        <v>2.29</v>
      </c>
      <c r="F259" s="28">
        <v>3.06</v>
      </c>
      <c r="G259" s="28">
        <f t="shared" ref="G259:G322" si="12">(E259*0.5)+(F259*0.5)</f>
        <v>2.6749999999999998</v>
      </c>
      <c r="H259" s="28">
        <v>5.32</v>
      </c>
      <c r="I259" s="28">
        <v>5.88</v>
      </c>
      <c r="J259" s="28">
        <f t="shared" ref="J259:J322" si="13">(H259*0.5)+(I259*0.5)</f>
        <v>5.6</v>
      </c>
      <c r="K259" s="28">
        <v>6</v>
      </c>
      <c r="L259" s="28">
        <v>6.57</v>
      </c>
      <c r="M259" s="28">
        <f t="shared" ref="M259:M322" si="14">(K259*0.5)+(L259*0.5)</f>
        <v>6.2850000000000001</v>
      </c>
      <c r="N259" s="28">
        <v>1.6600000000000001</v>
      </c>
      <c r="O259" s="29">
        <v>3.7374999999999998</v>
      </c>
    </row>
    <row r="260" spans="1:15">
      <c r="A260" s="22" t="s">
        <v>1069</v>
      </c>
      <c r="B260" s="22" t="s">
        <v>1089</v>
      </c>
      <c r="C260" s="22" t="s">
        <v>1349</v>
      </c>
      <c r="D260" s="22" t="s">
        <v>895</v>
      </c>
      <c r="E260" s="28">
        <v>6.93</v>
      </c>
      <c r="F260" s="28">
        <v>4.2299999999999995</v>
      </c>
      <c r="G260" s="28">
        <f t="shared" si="12"/>
        <v>5.58</v>
      </c>
      <c r="H260" s="28">
        <v>4.2299999999999995</v>
      </c>
      <c r="I260" s="28">
        <v>4.33</v>
      </c>
      <c r="J260" s="28">
        <f t="shared" si="13"/>
        <v>4.2799999999999994</v>
      </c>
      <c r="K260" s="28">
        <v>0</v>
      </c>
      <c r="L260" s="28">
        <v>0</v>
      </c>
      <c r="M260" s="28">
        <f t="shared" si="14"/>
        <v>0</v>
      </c>
      <c r="N260" s="28">
        <v>8.2899999999999991</v>
      </c>
      <c r="O260" s="29">
        <v>3.722</v>
      </c>
    </row>
    <row r="261" spans="1:15">
      <c r="A261" s="22" t="s">
        <v>1071</v>
      </c>
      <c r="B261" s="22" t="s">
        <v>1088</v>
      </c>
      <c r="C261" s="22" t="s">
        <v>1350</v>
      </c>
      <c r="D261" s="22" t="s">
        <v>701</v>
      </c>
      <c r="E261" s="28">
        <v>3.3200000000000003</v>
      </c>
      <c r="F261" s="28">
        <v>2.72</v>
      </c>
      <c r="G261" s="28">
        <f t="shared" si="12"/>
        <v>3.0200000000000005</v>
      </c>
      <c r="H261" s="28">
        <v>5.12</v>
      </c>
      <c r="I261" s="28">
        <v>4.75</v>
      </c>
      <c r="J261" s="28">
        <f t="shared" si="13"/>
        <v>4.9350000000000005</v>
      </c>
      <c r="K261" s="28">
        <v>4.33</v>
      </c>
      <c r="L261" s="28">
        <v>4.13</v>
      </c>
      <c r="M261" s="28">
        <f t="shared" si="14"/>
        <v>4.2300000000000004</v>
      </c>
      <c r="N261" s="28">
        <v>5.92</v>
      </c>
      <c r="O261" s="29">
        <v>3.7087500000000007</v>
      </c>
    </row>
    <row r="262" spans="1:15">
      <c r="A262" s="22" t="s">
        <v>1071</v>
      </c>
      <c r="B262" s="22" t="s">
        <v>1084</v>
      </c>
      <c r="C262" s="22" t="s">
        <v>1312</v>
      </c>
      <c r="D262" s="22" t="s">
        <v>258</v>
      </c>
      <c r="E262" s="28">
        <v>3.14</v>
      </c>
      <c r="F262" s="28">
        <v>4.1099999999999994</v>
      </c>
      <c r="G262" s="28">
        <f t="shared" si="12"/>
        <v>3.625</v>
      </c>
      <c r="H262" s="28">
        <v>4.49</v>
      </c>
      <c r="I262" s="28">
        <v>5.3800000000000008</v>
      </c>
      <c r="J262" s="28">
        <f t="shared" si="13"/>
        <v>4.9350000000000005</v>
      </c>
      <c r="K262" s="28">
        <v>6.25</v>
      </c>
      <c r="L262" s="28">
        <v>7.09</v>
      </c>
      <c r="M262" s="28">
        <f t="shared" si="14"/>
        <v>6.67</v>
      </c>
      <c r="N262" s="28">
        <v>0.54</v>
      </c>
      <c r="O262" s="29">
        <v>3.6880000000000002</v>
      </c>
    </row>
    <row r="263" spans="1:15">
      <c r="A263" s="22" t="s">
        <v>1071</v>
      </c>
      <c r="B263" s="22" t="s">
        <v>1088</v>
      </c>
      <c r="C263" s="22" t="s">
        <v>1351</v>
      </c>
      <c r="D263" s="22" t="s">
        <v>494</v>
      </c>
      <c r="E263" s="28">
        <v>2.41</v>
      </c>
      <c r="F263" s="28">
        <v>1.43</v>
      </c>
      <c r="G263" s="28">
        <f t="shared" si="12"/>
        <v>1.92</v>
      </c>
      <c r="H263" s="28">
        <v>6.870000000000001</v>
      </c>
      <c r="I263" s="28">
        <v>6.22</v>
      </c>
      <c r="J263" s="28">
        <f t="shared" si="13"/>
        <v>6.5449999999999999</v>
      </c>
      <c r="K263" s="28">
        <v>4.2699999999999996</v>
      </c>
      <c r="L263" s="28">
        <v>3.89</v>
      </c>
      <c r="M263" s="28">
        <f t="shared" si="14"/>
        <v>4.08</v>
      </c>
      <c r="N263" s="28">
        <v>2.98</v>
      </c>
      <c r="O263" s="29">
        <v>3.6807499999999997</v>
      </c>
    </row>
    <row r="264" spans="1:15">
      <c r="A264" s="22" t="s">
        <v>1070</v>
      </c>
      <c r="B264" s="22" t="s">
        <v>1083</v>
      </c>
      <c r="C264" s="22" t="s">
        <v>1352</v>
      </c>
      <c r="D264" s="22" t="s">
        <v>795</v>
      </c>
      <c r="E264" s="28">
        <v>1.6300000000000001</v>
      </c>
      <c r="F264" s="28">
        <v>2.3499999999999996</v>
      </c>
      <c r="G264" s="28">
        <f t="shared" si="12"/>
        <v>1.9899999999999998</v>
      </c>
      <c r="H264" s="28">
        <v>4.49</v>
      </c>
      <c r="I264" s="28">
        <v>5</v>
      </c>
      <c r="J264" s="28">
        <f t="shared" si="13"/>
        <v>4.7450000000000001</v>
      </c>
      <c r="K264" s="28">
        <v>5.32</v>
      </c>
      <c r="L264" s="28">
        <v>5.620000000000001</v>
      </c>
      <c r="M264" s="28">
        <f t="shared" si="14"/>
        <v>5.4700000000000006</v>
      </c>
      <c r="N264" s="28">
        <v>6.9899999999999993</v>
      </c>
      <c r="O264" s="29">
        <v>3.6777500000000005</v>
      </c>
    </row>
    <row r="265" spans="1:15">
      <c r="A265" s="22" t="s">
        <v>1070</v>
      </c>
      <c r="B265" s="22" t="s">
        <v>1077</v>
      </c>
      <c r="C265" s="22" t="s">
        <v>1353</v>
      </c>
      <c r="D265" s="22" t="s">
        <v>381</v>
      </c>
      <c r="E265" s="28">
        <v>2.58</v>
      </c>
      <c r="F265" s="28">
        <v>2.0100000000000002</v>
      </c>
      <c r="G265" s="28">
        <f t="shared" si="12"/>
        <v>2.2949999999999999</v>
      </c>
      <c r="H265" s="28">
        <v>6.8100000000000005</v>
      </c>
      <c r="I265" s="28">
        <v>6.33</v>
      </c>
      <c r="J265" s="28">
        <f t="shared" si="13"/>
        <v>6.57</v>
      </c>
      <c r="K265" s="28">
        <v>4.03</v>
      </c>
      <c r="L265" s="28">
        <v>3.77</v>
      </c>
      <c r="M265" s="28">
        <f t="shared" si="14"/>
        <v>3.9000000000000004</v>
      </c>
      <c r="N265" s="28">
        <v>1.7199999999999998</v>
      </c>
      <c r="O265" s="29">
        <v>3.6302500000000002</v>
      </c>
    </row>
    <row r="266" spans="1:15">
      <c r="A266" s="22" t="s">
        <v>1070</v>
      </c>
      <c r="B266" s="22" t="s">
        <v>1077</v>
      </c>
      <c r="C266" s="22" t="s">
        <v>1354</v>
      </c>
      <c r="D266" s="22" t="s">
        <v>549</v>
      </c>
      <c r="E266" s="28">
        <v>1.18</v>
      </c>
      <c r="F266" s="28">
        <v>1.59</v>
      </c>
      <c r="G266" s="28">
        <f t="shared" si="12"/>
        <v>1.385</v>
      </c>
      <c r="H266" s="28">
        <v>5.8199999999999994</v>
      </c>
      <c r="I266" s="28">
        <v>5.9399999999999995</v>
      </c>
      <c r="J266" s="28">
        <f t="shared" si="13"/>
        <v>5.879999999999999</v>
      </c>
      <c r="K266" s="28">
        <v>5.34</v>
      </c>
      <c r="L266" s="28">
        <v>5.6000000000000005</v>
      </c>
      <c r="M266" s="28">
        <f t="shared" si="14"/>
        <v>5.4700000000000006</v>
      </c>
      <c r="N266" s="28">
        <v>3.91</v>
      </c>
      <c r="O266" s="29">
        <v>3.6157499999999998</v>
      </c>
    </row>
    <row r="267" spans="1:15">
      <c r="A267" s="22" t="s">
        <v>1072</v>
      </c>
      <c r="B267" s="22" t="s">
        <v>1092</v>
      </c>
      <c r="C267" s="22" t="s">
        <v>1355</v>
      </c>
      <c r="D267" s="22" t="s">
        <v>977</v>
      </c>
      <c r="E267" s="28">
        <v>1.25</v>
      </c>
      <c r="F267" s="28">
        <v>2.15</v>
      </c>
      <c r="G267" s="28">
        <f t="shared" si="12"/>
        <v>1.7</v>
      </c>
      <c r="H267" s="28">
        <v>4.3499999999999996</v>
      </c>
      <c r="I267" s="28">
        <v>5.08</v>
      </c>
      <c r="J267" s="28">
        <f t="shared" si="13"/>
        <v>4.7149999999999999</v>
      </c>
      <c r="K267" s="28">
        <v>3.85</v>
      </c>
      <c r="L267" s="28">
        <v>4.3499999999999996</v>
      </c>
      <c r="M267" s="28">
        <f t="shared" si="14"/>
        <v>4.0999999999999996</v>
      </c>
      <c r="N267" s="28">
        <v>9.24</v>
      </c>
      <c r="O267" s="29">
        <v>3.6142499999999997</v>
      </c>
    </row>
    <row r="268" spans="1:15">
      <c r="A268" s="22" t="s">
        <v>1070</v>
      </c>
      <c r="B268" s="22" t="s">
        <v>1082</v>
      </c>
      <c r="C268" s="22" t="s">
        <v>1356</v>
      </c>
      <c r="D268" s="22" t="s">
        <v>983</v>
      </c>
      <c r="E268" s="28">
        <v>0.8</v>
      </c>
      <c r="F268" s="28">
        <v>0.84000000000000008</v>
      </c>
      <c r="G268" s="28">
        <f t="shared" si="12"/>
        <v>0.82000000000000006</v>
      </c>
      <c r="H268" s="28">
        <v>4.75</v>
      </c>
      <c r="I268" s="28">
        <v>5.2</v>
      </c>
      <c r="J268" s="28">
        <f t="shared" si="13"/>
        <v>4.9749999999999996</v>
      </c>
      <c r="K268" s="28">
        <v>4.83</v>
      </c>
      <c r="L268" s="28">
        <v>4.95</v>
      </c>
      <c r="M268" s="28">
        <f t="shared" si="14"/>
        <v>4.8900000000000006</v>
      </c>
      <c r="N268" s="28">
        <v>9.31</v>
      </c>
      <c r="O268" s="29">
        <v>3.6107500000000003</v>
      </c>
    </row>
    <row r="269" spans="1:15">
      <c r="A269" s="22" t="s">
        <v>1069</v>
      </c>
      <c r="B269" s="22" t="s">
        <v>1075</v>
      </c>
      <c r="C269" s="22" t="s">
        <v>1357</v>
      </c>
      <c r="D269" s="22" t="s">
        <v>1004</v>
      </c>
      <c r="E269" s="28">
        <v>4.49</v>
      </c>
      <c r="F269" s="28">
        <v>4.2299999999999995</v>
      </c>
      <c r="G269" s="28">
        <f t="shared" si="12"/>
        <v>4.3599999999999994</v>
      </c>
      <c r="H269" s="28">
        <v>4.1499999999999995</v>
      </c>
      <c r="I269" s="28">
        <v>4.67</v>
      </c>
      <c r="J269" s="28">
        <f t="shared" si="13"/>
        <v>4.41</v>
      </c>
      <c r="K269" s="28">
        <v>0</v>
      </c>
      <c r="L269" s="28">
        <v>0</v>
      </c>
      <c r="M269" s="28">
        <f t="shared" si="14"/>
        <v>0</v>
      </c>
      <c r="N269" s="28">
        <v>9.5499999999999989</v>
      </c>
      <c r="O269" s="29">
        <v>3.5884999999999998</v>
      </c>
    </row>
    <row r="270" spans="1:15">
      <c r="A270" s="22" t="s">
        <v>1069</v>
      </c>
      <c r="B270" s="22" t="s">
        <v>1086</v>
      </c>
      <c r="C270" s="22" t="s">
        <v>1358</v>
      </c>
      <c r="D270" s="22" t="s">
        <v>922</v>
      </c>
      <c r="E270" s="28">
        <v>0</v>
      </c>
      <c r="F270" s="28">
        <v>4.2299999999999995</v>
      </c>
      <c r="G270" s="28">
        <f t="shared" si="12"/>
        <v>2.1149999999999998</v>
      </c>
      <c r="H270" s="28">
        <v>4.0500000000000007</v>
      </c>
      <c r="I270" s="28">
        <v>3.7</v>
      </c>
      <c r="J270" s="28">
        <f t="shared" si="13"/>
        <v>3.8750000000000004</v>
      </c>
      <c r="K270" s="28">
        <v>5.92</v>
      </c>
      <c r="L270" s="28">
        <v>5.2200000000000006</v>
      </c>
      <c r="M270" s="28">
        <f t="shared" si="14"/>
        <v>5.57</v>
      </c>
      <c r="N270" s="28">
        <v>8.6</v>
      </c>
      <c r="O270" s="29">
        <v>3.5804999999999998</v>
      </c>
    </row>
    <row r="271" spans="1:15">
      <c r="A271" s="22" t="s">
        <v>1070</v>
      </c>
      <c r="B271" s="22" t="s">
        <v>1083</v>
      </c>
      <c r="C271" s="22" t="s">
        <v>1359</v>
      </c>
      <c r="D271" s="22" t="s">
        <v>337</v>
      </c>
      <c r="E271" s="28">
        <v>2.4500000000000002</v>
      </c>
      <c r="F271" s="28">
        <v>1.9500000000000002</v>
      </c>
      <c r="G271" s="28">
        <f t="shared" si="12"/>
        <v>2.2000000000000002</v>
      </c>
      <c r="H271" s="28">
        <v>5.84</v>
      </c>
      <c r="I271" s="28">
        <v>5.34</v>
      </c>
      <c r="J271" s="28">
        <f t="shared" si="13"/>
        <v>5.59</v>
      </c>
      <c r="K271" s="28">
        <v>6.73</v>
      </c>
      <c r="L271" s="28">
        <v>5.8599999999999994</v>
      </c>
      <c r="M271" s="28">
        <f t="shared" si="14"/>
        <v>6.2949999999999999</v>
      </c>
      <c r="N271" s="28">
        <v>1.27</v>
      </c>
      <c r="O271" s="29">
        <v>3.5777499999999995</v>
      </c>
    </row>
    <row r="272" spans="1:15">
      <c r="A272" s="22" t="s">
        <v>1070</v>
      </c>
      <c r="B272" s="22" t="s">
        <v>1077</v>
      </c>
      <c r="C272" s="22" t="s">
        <v>1360</v>
      </c>
      <c r="D272" s="22" t="s">
        <v>182</v>
      </c>
      <c r="E272" s="28">
        <v>2.4299999999999997</v>
      </c>
      <c r="F272" s="28">
        <v>2.3899999999999997</v>
      </c>
      <c r="G272" s="28">
        <f t="shared" si="12"/>
        <v>2.4099999999999997</v>
      </c>
      <c r="H272" s="28">
        <v>5.76</v>
      </c>
      <c r="I272" s="28">
        <v>5.44</v>
      </c>
      <c r="J272" s="28">
        <f t="shared" si="13"/>
        <v>5.6</v>
      </c>
      <c r="K272" s="28">
        <v>7.0699999999999994</v>
      </c>
      <c r="L272" s="28">
        <v>6.25</v>
      </c>
      <c r="M272" s="28">
        <f t="shared" si="14"/>
        <v>6.66</v>
      </c>
      <c r="N272" s="28">
        <v>0.04</v>
      </c>
      <c r="O272" s="29">
        <v>3.5654999999999992</v>
      </c>
    </row>
    <row r="273" spans="1:15">
      <c r="A273" s="22" t="s">
        <v>1071</v>
      </c>
      <c r="B273" s="22" t="s">
        <v>1087</v>
      </c>
      <c r="C273" s="22" t="s">
        <v>1361</v>
      </c>
      <c r="D273" s="22" t="s">
        <v>762</v>
      </c>
      <c r="E273" s="28">
        <v>3.04</v>
      </c>
      <c r="F273" s="28">
        <v>3.16</v>
      </c>
      <c r="G273" s="28">
        <f t="shared" si="12"/>
        <v>3.1</v>
      </c>
      <c r="H273" s="28">
        <v>4.03</v>
      </c>
      <c r="I273" s="28">
        <v>4.17</v>
      </c>
      <c r="J273" s="28">
        <f t="shared" si="13"/>
        <v>4.0999999999999996</v>
      </c>
      <c r="K273" s="28">
        <v>4.41</v>
      </c>
      <c r="L273" s="28">
        <v>4.6899999999999995</v>
      </c>
      <c r="M273" s="28">
        <f t="shared" si="14"/>
        <v>4.55</v>
      </c>
      <c r="N273" s="28">
        <v>6.59</v>
      </c>
      <c r="O273" s="29">
        <v>3.5514999999999999</v>
      </c>
    </row>
    <row r="274" spans="1:15">
      <c r="A274" s="22" t="s">
        <v>1071</v>
      </c>
      <c r="B274" s="22" t="s">
        <v>1093</v>
      </c>
      <c r="C274" s="22" t="s">
        <v>1362</v>
      </c>
      <c r="D274" s="22" t="s">
        <v>619</v>
      </c>
      <c r="E274" s="28">
        <v>1.1400000000000001</v>
      </c>
      <c r="F274" s="28">
        <v>1.08</v>
      </c>
      <c r="G274" s="28">
        <f t="shared" si="12"/>
        <v>1.1100000000000001</v>
      </c>
      <c r="H274" s="28">
        <v>5.58</v>
      </c>
      <c r="I274" s="28">
        <v>5.5</v>
      </c>
      <c r="J274" s="28">
        <f t="shared" si="13"/>
        <v>5.54</v>
      </c>
      <c r="K274" s="28">
        <v>5.620000000000001</v>
      </c>
      <c r="L274" s="28">
        <v>5.42</v>
      </c>
      <c r="M274" s="28">
        <f t="shared" si="14"/>
        <v>5.5200000000000005</v>
      </c>
      <c r="N274" s="28">
        <v>4.92</v>
      </c>
      <c r="O274" s="29">
        <v>3.5365000000000002</v>
      </c>
    </row>
    <row r="275" spans="1:15">
      <c r="A275" s="22" t="s">
        <v>1070</v>
      </c>
      <c r="B275" s="22" t="s">
        <v>1082</v>
      </c>
      <c r="C275" s="22" t="s">
        <v>1363</v>
      </c>
      <c r="D275" s="22" t="s">
        <v>531</v>
      </c>
      <c r="E275" s="28">
        <v>4.1099999999999994</v>
      </c>
      <c r="F275" s="28">
        <v>2.41</v>
      </c>
      <c r="G275" s="28">
        <f t="shared" si="12"/>
        <v>3.26</v>
      </c>
      <c r="H275" s="28">
        <v>5.44</v>
      </c>
      <c r="I275" s="28">
        <v>4.3499999999999996</v>
      </c>
      <c r="J275" s="28">
        <f t="shared" si="13"/>
        <v>4.8949999999999996</v>
      </c>
      <c r="K275" s="28">
        <v>4.63</v>
      </c>
      <c r="L275" s="28">
        <v>3.97</v>
      </c>
      <c r="M275" s="28">
        <f t="shared" si="14"/>
        <v>4.3</v>
      </c>
      <c r="N275" s="28">
        <v>3.54</v>
      </c>
      <c r="O275" s="29">
        <v>3.52725</v>
      </c>
    </row>
    <row r="276" spans="1:15">
      <c r="A276" s="22" t="s">
        <v>1072</v>
      </c>
      <c r="B276" s="22" t="s">
        <v>1092</v>
      </c>
      <c r="C276" s="22" t="s">
        <v>1359</v>
      </c>
      <c r="D276" s="22" t="s">
        <v>1043</v>
      </c>
      <c r="E276" s="28">
        <v>1.87</v>
      </c>
      <c r="F276" s="28">
        <v>2.0499999999999998</v>
      </c>
      <c r="G276" s="28">
        <f t="shared" si="12"/>
        <v>1.96</v>
      </c>
      <c r="H276" s="28">
        <v>5.7399999999999993</v>
      </c>
      <c r="I276" s="28">
        <v>5.6599999999999993</v>
      </c>
      <c r="J276" s="28">
        <f t="shared" si="13"/>
        <v>5.6999999999999993</v>
      </c>
      <c r="K276" s="28">
        <v>6.9499999999999993</v>
      </c>
      <c r="L276" s="28">
        <v>6.5500000000000007</v>
      </c>
      <c r="M276" s="28">
        <f t="shared" si="14"/>
        <v>6.75</v>
      </c>
      <c r="N276" s="28">
        <v>0</v>
      </c>
      <c r="O276" s="29">
        <v>3.4974999999999996</v>
      </c>
    </row>
    <row r="277" spans="1:15">
      <c r="A277" s="22" t="s">
        <v>1070</v>
      </c>
      <c r="B277" s="22" t="s">
        <v>1083</v>
      </c>
      <c r="C277" s="22" t="s">
        <v>1364</v>
      </c>
      <c r="D277" s="22" t="s">
        <v>778</v>
      </c>
      <c r="E277" s="28">
        <v>2.09</v>
      </c>
      <c r="F277" s="28">
        <v>2.31</v>
      </c>
      <c r="G277" s="28">
        <f t="shared" si="12"/>
        <v>2.2000000000000002</v>
      </c>
      <c r="H277" s="28">
        <v>4.47</v>
      </c>
      <c r="I277" s="28">
        <v>4.59</v>
      </c>
      <c r="J277" s="28">
        <f t="shared" si="13"/>
        <v>4.5299999999999994</v>
      </c>
      <c r="K277" s="28">
        <v>4.59</v>
      </c>
      <c r="L277" s="28">
        <v>4.55</v>
      </c>
      <c r="M277" s="28">
        <f t="shared" si="14"/>
        <v>4.57</v>
      </c>
      <c r="N277" s="28">
        <v>6.75</v>
      </c>
      <c r="O277" s="29">
        <v>3.4959999999999996</v>
      </c>
    </row>
    <row r="278" spans="1:15">
      <c r="A278" s="22" t="s">
        <v>1070</v>
      </c>
      <c r="B278" s="22" t="s">
        <v>1082</v>
      </c>
      <c r="C278" s="22" t="s">
        <v>1365</v>
      </c>
      <c r="D278" s="22" t="s">
        <v>638</v>
      </c>
      <c r="E278" s="28">
        <v>2.23</v>
      </c>
      <c r="F278" s="28">
        <v>1.81</v>
      </c>
      <c r="G278" s="28">
        <f t="shared" si="12"/>
        <v>2.02</v>
      </c>
      <c r="H278" s="28">
        <v>5.3800000000000008</v>
      </c>
      <c r="I278" s="28">
        <v>4.8899999999999997</v>
      </c>
      <c r="J278" s="28">
        <f t="shared" si="13"/>
        <v>5.1349999999999998</v>
      </c>
      <c r="K278" s="28">
        <v>4.53</v>
      </c>
      <c r="L278" s="28">
        <v>4.33</v>
      </c>
      <c r="M278" s="28">
        <f t="shared" si="14"/>
        <v>4.43</v>
      </c>
      <c r="N278" s="28">
        <v>5.13</v>
      </c>
      <c r="O278" s="29">
        <v>3.4797500000000001</v>
      </c>
    </row>
    <row r="279" spans="1:15">
      <c r="A279" s="22" t="s">
        <v>1071</v>
      </c>
      <c r="B279" s="22" t="s">
        <v>1093</v>
      </c>
      <c r="C279" s="22" t="s">
        <v>1366</v>
      </c>
      <c r="D279" s="22" t="s">
        <v>603</v>
      </c>
      <c r="E279" s="28">
        <v>2.0100000000000002</v>
      </c>
      <c r="F279" s="28">
        <v>2.27</v>
      </c>
      <c r="G279" s="28">
        <f t="shared" si="12"/>
        <v>2.14</v>
      </c>
      <c r="H279" s="28">
        <v>4.87</v>
      </c>
      <c r="I279" s="28">
        <v>5.12</v>
      </c>
      <c r="J279" s="28">
        <f t="shared" si="13"/>
        <v>4.9950000000000001</v>
      </c>
      <c r="K279" s="28">
        <v>4.7699999999999996</v>
      </c>
      <c r="L279" s="28">
        <v>4.75</v>
      </c>
      <c r="M279" s="28">
        <f t="shared" si="14"/>
        <v>4.76</v>
      </c>
      <c r="N279" s="28">
        <v>4.6999999999999993</v>
      </c>
      <c r="O279" s="29">
        <v>3.4672499999999999</v>
      </c>
    </row>
    <row r="280" spans="1:15">
      <c r="A280" s="22" t="s">
        <v>1072</v>
      </c>
      <c r="B280" s="22" t="s">
        <v>1091</v>
      </c>
      <c r="C280" s="22" t="s">
        <v>1367</v>
      </c>
      <c r="D280" s="22" t="s">
        <v>955</v>
      </c>
      <c r="E280" s="28">
        <v>0.56000000000000005</v>
      </c>
      <c r="F280" s="28">
        <v>2.52</v>
      </c>
      <c r="G280" s="28">
        <f t="shared" si="12"/>
        <v>1.54</v>
      </c>
      <c r="H280" s="28">
        <v>3.4200000000000004</v>
      </c>
      <c r="I280" s="28">
        <v>4.6100000000000003</v>
      </c>
      <c r="J280" s="28">
        <f t="shared" si="13"/>
        <v>4.0150000000000006</v>
      </c>
      <c r="K280" s="28">
        <v>4.3499999999999996</v>
      </c>
      <c r="L280" s="28">
        <v>5.92</v>
      </c>
      <c r="M280" s="28">
        <f t="shared" si="14"/>
        <v>5.1349999999999998</v>
      </c>
      <c r="N280" s="28">
        <v>9</v>
      </c>
      <c r="O280" s="29">
        <v>3.4605000000000006</v>
      </c>
    </row>
    <row r="281" spans="1:15">
      <c r="A281" s="22" t="s">
        <v>1071</v>
      </c>
      <c r="B281" s="22" t="s">
        <v>1093</v>
      </c>
      <c r="C281" s="22" t="s">
        <v>1368</v>
      </c>
      <c r="D281" s="22" t="s">
        <v>561</v>
      </c>
      <c r="E281" s="28">
        <v>1.77</v>
      </c>
      <c r="F281" s="28">
        <v>1.85</v>
      </c>
      <c r="G281" s="28">
        <f t="shared" si="12"/>
        <v>1.81</v>
      </c>
      <c r="H281" s="28">
        <v>4.95</v>
      </c>
      <c r="I281" s="28">
        <v>4.95</v>
      </c>
      <c r="J281" s="28">
        <f t="shared" si="13"/>
        <v>4.95</v>
      </c>
      <c r="K281" s="28">
        <v>5.6599999999999993</v>
      </c>
      <c r="L281" s="28">
        <v>5.44</v>
      </c>
      <c r="M281" s="28">
        <f t="shared" si="14"/>
        <v>5.55</v>
      </c>
      <c r="N281" s="28">
        <v>4.1099999999999994</v>
      </c>
      <c r="O281" s="29">
        <v>3.4284999999999997</v>
      </c>
    </row>
    <row r="282" spans="1:15">
      <c r="A282" s="22" t="s">
        <v>1070</v>
      </c>
      <c r="B282" s="22" t="s">
        <v>1077</v>
      </c>
      <c r="C282" s="22" t="s">
        <v>1369</v>
      </c>
      <c r="D282" s="22" t="s">
        <v>176</v>
      </c>
      <c r="E282" s="28">
        <v>6.8100000000000005</v>
      </c>
      <c r="F282" s="28">
        <v>1.77</v>
      </c>
      <c r="G282" s="28">
        <f t="shared" si="12"/>
        <v>4.29</v>
      </c>
      <c r="H282" s="28">
        <v>5.8599999999999994</v>
      </c>
      <c r="I282" s="28">
        <v>3.97</v>
      </c>
      <c r="J282" s="28">
        <f t="shared" si="13"/>
        <v>4.915</v>
      </c>
      <c r="K282" s="28">
        <v>4.8499999999999996</v>
      </c>
      <c r="L282" s="28">
        <v>3.5599999999999996</v>
      </c>
      <c r="M282" s="28">
        <f t="shared" si="14"/>
        <v>4.2050000000000001</v>
      </c>
      <c r="N282" s="28">
        <v>0.02</v>
      </c>
      <c r="O282" s="29">
        <v>3.4255000000000004</v>
      </c>
    </row>
    <row r="283" spans="1:15">
      <c r="A283" s="22" t="s">
        <v>1069</v>
      </c>
      <c r="B283" s="22" t="s">
        <v>1075</v>
      </c>
      <c r="C283" s="22" t="s">
        <v>1370</v>
      </c>
      <c r="D283" s="22" t="s">
        <v>822</v>
      </c>
      <c r="E283" s="28">
        <v>0</v>
      </c>
      <c r="F283" s="28">
        <v>2.84</v>
      </c>
      <c r="G283" s="28">
        <f t="shared" si="12"/>
        <v>1.42</v>
      </c>
      <c r="H283" s="28">
        <v>4.6899999999999995</v>
      </c>
      <c r="I283" s="28">
        <v>4.3899999999999997</v>
      </c>
      <c r="J283" s="28">
        <f t="shared" si="13"/>
        <v>4.5399999999999991</v>
      </c>
      <c r="K283" s="28">
        <v>5.2200000000000006</v>
      </c>
      <c r="L283" s="28">
        <v>4.6500000000000004</v>
      </c>
      <c r="M283" s="28">
        <f t="shared" si="14"/>
        <v>4.9350000000000005</v>
      </c>
      <c r="N283" s="28">
        <v>7.34</v>
      </c>
      <c r="O283" s="29">
        <v>3.4182499999999996</v>
      </c>
    </row>
    <row r="284" spans="1:15">
      <c r="A284" s="22" t="s">
        <v>1069</v>
      </c>
      <c r="B284" s="22" t="s">
        <v>1086</v>
      </c>
      <c r="C284" s="22" t="s">
        <v>1371</v>
      </c>
      <c r="D284" s="22" t="s">
        <v>986</v>
      </c>
      <c r="E284" s="28">
        <v>0</v>
      </c>
      <c r="F284" s="28">
        <v>4.2299999999999995</v>
      </c>
      <c r="G284" s="28">
        <f t="shared" si="12"/>
        <v>2.1149999999999998</v>
      </c>
      <c r="H284" s="28">
        <v>3.7199999999999998</v>
      </c>
      <c r="I284" s="28">
        <v>3.87</v>
      </c>
      <c r="J284" s="28">
        <f t="shared" si="13"/>
        <v>3.7949999999999999</v>
      </c>
      <c r="K284" s="28">
        <v>3.6399999999999997</v>
      </c>
      <c r="L284" s="28">
        <v>3.91</v>
      </c>
      <c r="M284" s="28">
        <f t="shared" si="14"/>
        <v>3.7749999999999999</v>
      </c>
      <c r="N284" s="28">
        <v>9.3500000000000014</v>
      </c>
      <c r="O284" s="29">
        <v>3.3582500000000004</v>
      </c>
    </row>
    <row r="285" spans="1:15">
      <c r="A285" s="22" t="s">
        <v>1071</v>
      </c>
      <c r="B285" s="22" t="s">
        <v>1088</v>
      </c>
      <c r="C285" s="22" t="s">
        <v>1372</v>
      </c>
      <c r="D285" s="22" t="s">
        <v>456</v>
      </c>
      <c r="E285" s="28">
        <v>2.66</v>
      </c>
      <c r="F285" s="28">
        <v>2.5</v>
      </c>
      <c r="G285" s="28">
        <f t="shared" si="12"/>
        <v>2.58</v>
      </c>
      <c r="H285" s="28">
        <v>4.95</v>
      </c>
      <c r="I285" s="28">
        <v>4.63</v>
      </c>
      <c r="J285" s="28">
        <f t="shared" si="13"/>
        <v>4.79</v>
      </c>
      <c r="K285" s="28">
        <v>5.3800000000000008</v>
      </c>
      <c r="L285" s="28">
        <v>5.0600000000000005</v>
      </c>
      <c r="M285" s="28">
        <f t="shared" si="14"/>
        <v>5.2200000000000006</v>
      </c>
      <c r="N285" s="28">
        <v>2.4900000000000002</v>
      </c>
      <c r="O285" s="29">
        <v>3.3535000000000004</v>
      </c>
    </row>
    <row r="286" spans="1:15">
      <c r="A286" s="22" t="s">
        <v>1071</v>
      </c>
      <c r="B286" s="22" t="s">
        <v>1088</v>
      </c>
      <c r="C286" s="22" t="s">
        <v>1373</v>
      </c>
      <c r="D286" s="22" t="s">
        <v>553</v>
      </c>
      <c r="E286" s="28">
        <v>2.37</v>
      </c>
      <c r="F286" s="28">
        <v>1.75</v>
      </c>
      <c r="G286" s="28">
        <f t="shared" si="12"/>
        <v>2.06</v>
      </c>
      <c r="H286" s="28">
        <v>5.32</v>
      </c>
      <c r="I286" s="28">
        <v>4.71</v>
      </c>
      <c r="J286" s="28">
        <f t="shared" si="13"/>
        <v>5.0150000000000006</v>
      </c>
      <c r="K286" s="28">
        <v>4.75</v>
      </c>
      <c r="L286" s="28">
        <v>4.29</v>
      </c>
      <c r="M286" s="28">
        <f t="shared" si="14"/>
        <v>4.5199999999999996</v>
      </c>
      <c r="N286" s="28">
        <v>3.99</v>
      </c>
      <c r="O286" s="29">
        <v>3.3472500000000003</v>
      </c>
    </row>
    <row r="287" spans="1:15">
      <c r="A287" s="22" t="s">
        <v>1072</v>
      </c>
      <c r="B287" s="22" t="s">
        <v>1091</v>
      </c>
      <c r="C287" s="22" t="s">
        <v>1374</v>
      </c>
      <c r="D287" s="22" t="s">
        <v>934</v>
      </c>
      <c r="E287" s="28">
        <v>0.78</v>
      </c>
      <c r="F287" s="28">
        <v>1.57</v>
      </c>
      <c r="G287" s="28">
        <f t="shared" si="12"/>
        <v>1.175</v>
      </c>
      <c r="H287" s="28">
        <v>3.85</v>
      </c>
      <c r="I287" s="28">
        <v>4.45</v>
      </c>
      <c r="J287" s="28">
        <f t="shared" si="13"/>
        <v>4.1500000000000004</v>
      </c>
      <c r="K287" s="28">
        <v>4.37</v>
      </c>
      <c r="L287" s="28">
        <v>5.12</v>
      </c>
      <c r="M287" s="28">
        <f t="shared" si="14"/>
        <v>4.7450000000000001</v>
      </c>
      <c r="N287" s="28">
        <v>8.7799999999999994</v>
      </c>
      <c r="O287" s="29">
        <v>3.3359999999999999</v>
      </c>
    </row>
    <row r="288" spans="1:15">
      <c r="A288" s="22" t="s">
        <v>1070</v>
      </c>
      <c r="B288" s="22" t="s">
        <v>1095</v>
      </c>
      <c r="C288" s="22" t="s">
        <v>1375</v>
      </c>
      <c r="D288" s="22" t="s">
        <v>776</v>
      </c>
      <c r="E288" s="28">
        <v>1.9300000000000002</v>
      </c>
      <c r="F288" s="28">
        <v>2.4500000000000002</v>
      </c>
      <c r="G288" s="28">
        <f t="shared" si="12"/>
        <v>2.1900000000000004</v>
      </c>
      <c r="H288" s="28">
        <v>4.0500000000000007</v>
      </c>
      <c r="I288" s="28">
        <v>4.2299999999999995</v>
      </c>
      <c r="J288" s="28">
        <f t="shared" si="13"/>
        <v>4.1400000000000006</v>
      </c>
      <c r="K288" s="28">
        <v>4.25</v>
      </c>
      <c r="L288" s="28">
        <v>4.41</v>
      </c>
      <c r="M288" s="28">
        <f t="shared" si="14"/>
        <v>4.33</v>
      </c>
      <c r="N288" s="28">
        <v>6.73</v>
      </c>
      <c r="O288" s="29">
        <v>3.3190000000000004</v>
      </c>
    </row>
    <row r="289" spans="1:15">
      <c r="A289" s="22" t="s">
        <v>1071</v>
      </c>
      <c r="B289" s="22" t="s">
        <v>1087</v>
      </c>
      <c r="C289" s="22" t="s">
        <v>1376</v>
      </c>
      <c r="D289" s="22" t="s">
        <v>804</v>
      </c>
      <c r="E289" s="28">
        <v>0.52</v>
      </c>
      <c r="F289" s="28">
        <v>1.61</v>
      </c>
      <c r="G289" s="28">
        <f t="shared" si="12"/>
        <v>1.0649999999999999</v>
      </c>
      <c r="H289" s="28">
        <v>4.0500000000000007</v>
      </c>
      <c r="I289" s="28">
        <v>5.18</v>
      </c>
      <c r="J289" s="28">
        <f t="shared" si="13"/>
        <v>4.6150000000000002</v>
      </c>
      <c r="K289" s="28">
        <v>4.1899999999999995</v>
      </c>
      <c r="L289" s="28">
        <v>5.04</v>
      </c>
      <c r="M289" s="28">
        <f t="shared" si="14"/>
        <v>4.6150000000000002</v>
      </c>
      <c r="N289" s="28">
        <v>7.09</v>
      </c>
      <c r="O289" s="29">
        <v>3.2827500000000001</v>
      </c>
    </row>
    <row r="290" spans="1:15">
      <c r="A290" s="22" t="s">
        <v>1071</v>
      </c>
      <c r="B290" s="22" t="s">
        <v>1088</v>
      </c>
      <c r="C290" s="22" t="s">
        <v>1377</v>
      </c>
      <c r="D290" s="22" t="s">
        <v>626</v>
      </c>
      <c r="E290" s="28">
        <v>2.11</v>
      </c>
      <c r="F290" s="28">
        <v>0.91999999999999993</v>
      </c>
      <c r="G290" s="28">
        <f t="shared" si="12"/>
        <v>1.5149999999999999</v>
      </c>
      <c r="H290" s="28">
        <v>5.36</v>
      </c>
      <c r="I290" s="28">
        <v>4.49</v>
      </c>
      <c r="J290" s="28">
        <f t="shared" si="13"/>
        <v>4.9250000000000007</v>
      </c>
      <c r="K290" s="28">
        <v>4.49</v>
      </c>
      <c r="L290" s="28">
        <v>4.0699999999999994</v>
      </c>
      <c r="M290" s="28">
        <f t="shared" si="14"/>
        <v>4.2799999999999994</v>
      </c>
      <c r="N290" s="28">
        <v>5.01</v>
      </c>
      <c r="O290" s="29">
        <v>3.2455000000000007</v>
      </c>
    </row>
    <row r="291" spans="1:15">
      <c r="A291" s="22" t="s">
        <v>1070</v>
      </c>
      <c r="B291" s="22" t="s">
        <v>1082</v>
      </c>
      <c r="C291" s="22" t="s">
        <v>1319</v>
      </c>
      <c r="D291" s="22" t="s">
        <v>230</v>
      </c>
      <c r="E291" s="28">
        <v>2.82</v>
      </c>
      <c r="F291" s="28">
        <v>1.87</v>
      </c>
      <c r="G291" s="28">
        <f t="shared" si="12"/>
        <v>2.3449999999999998</v>
      </c>
      <c r="H291" s="28">
        <v>5.620000000000001</v>
      </c>
      <c r="I291" s="28">
        <v>4.6899999999999995</v>
      </c>
      <c r="J291" s="28">
        <f t="shared" si="13"/>
        <v>5.1550000000000002</v>
      </c>
      <c r="K291" s="28">
        <v>5.8999999999999995</v>
      </c>
      <c r="L291" s="28">
        <v>4.8499999999999996</v>
      </c>
      <c r="M291" s="28">
        <f t="shared" si="14"/>
        <v>5.375</v>
      </c>
      <c r="N291" s="28">
        <v>0.3</v>
      </c>
      <c r="O291" s="29">
        <v>3.22675</v>
      </c>
    </row>
    <row r="292" spans="1:15">
      <c r="A292" s="22" t="s">
        <v>1070</v>
      </c>
      <c r="B292" s="22" t="s">
        <v>1077</v>
      </c>
      <c r="C292" s="22" t="s">
        <v>1247</v>
      </c>
      <c r="D292" s="22" t="s">
        <v>265</v>
      </c>
      <c r="E292" s="28">
        <v>1.49</v>
      </c>
      <c r="F292" s="28">
        <v>1.73</v>
      </c>
      <c r="G292" s="28">
        <f t="shared" si="12"/>
        <v>1.6099999999999999</v>
      </c>
      <c r="H292" s="28">
        <v>5.16</v>
      </c>
      <c r="I292" s="28">
        <v>5.32</v>
      </c>
      <c r="J292" s="28">
        <f t="shared" si="13"/>
        <v>5.24</v>
      </c>
      <c r="K292" s="28">
        <v>6.02</v>
      </c>
      <c r="L292" s="28">
        <v>5.9799999999999995</v>
      </c>
      <c r="M292" s="28">
        <f t="shared" si="14"/>
        <v>6</v>
      </c>
      <c r="N292" s="28">
        <v>0.6</v>
      </c>
      <c r="O292" s="29">
        <v>3.1964999999999999</v>
      </c>
    </row>
    <row r="293" spans="1:15">
      <c r="A293" s="22" t="s">
        <v>1070</v>
      </c>
      <c r="B293" s="22" t="s">
        <v>1077</v>
      </c>
      <c r="C293" s="22" t="s">
        <v>1378</v>
      </c>
      <c r="D293" s="22" t="s">
        <v>623</v>
      </c>
      <c r="E293" s="28">
        <v>1.6700000000000002</v>
      </c>
      <c r="F293" s="28">
        <v>1.1600000000000001</v>
      </c>
      <c r="G293" s="28">
        <f t="shared" si="12"/>
        <v>1.415</v>
      </c>
      <c r="H293" s="28">
        <v>5.16</v>
      </c>
      <c r="I293" s="28">
        <v>4.79</v>
      </c>
      <c r="J293" s="28">
        <f t="shared" si="13"/>
        <v>4.9749999999999996</v>
      </c>
      <c r="K293" s="28">
        <v>4.09</v>
      </c>
      <c r="L293" s="28">
        <v>4.01</v>
      </c>
      <c r="M293" s="28">
        <f t="shared" si="14"/>
        <v>4.05</v>
      </c>
      <c r="N293" s="28">
        <v>4.9399999999999995</v>
      </c>
      <c r="O293" s="29">
        <v>3.1964999999999995</v>
      </c>
    </row>
    <row r="294" spans="1:15">
      <c r="A294" s="22" t="s">
        <v>1071</v>
      </c>
      <c r="B294" s="22" t="s">
        <v>1087</v>
      </c>
      <c r="C294" s="22" t="s">
        <v>1379</v>
      </c>
      <c r="D294" s="22" t="s">
        <v>644</v>
      </c>
      <c r="E294" s="28">
        <v>1.61</v>
      </c>
      <c r="F294" s="28">
        <v>1.31</v>
      </c>
      <c r="G294" s="28">
        <f t="shared" si="12"/>
        <v>1.46</v>
      </c>
      <c r="H294" s="28">
        <v>4.29</v>
      </c>
      <c r="I294" s="28">
        <v>4.21</v>
      </c>
      <c r="J294" s="28">
        <f t="shared" si="13"/>
        <v>4.25</v>
      </c>
      <c r="K294" s="28">
        <v>5.24</v>
      </c>
      <c r="L294" s="28">
        <v>5.0999999999999996</v>
      </c>
      <c r="M294" s="28">
        <f t="shared" si="14"/>
        <v>5.17</v>
      </c>
      <c r="N294" s="28">
        <v>5.21</v>
      </c>
      <c r="O294" s="29">
        <v>3.149</v>
      </c>
    </row>
    <row r="295" spans="1:15">
      <c r="A295" s="22" t="s">
        <v>1072</v>
      </c>
      <c r="B295" s="22" t="s">
        <v>1091</v>
      </c>
      <c r="C295" s="22" t="s">
        <v>1380</v>
      </c>
      <c r="D295" s="22" t="s">
        <v>943</v>
      </c>
      <c r="E295" s="28">
        <v>0.48</v>
      </c>
      <c r="F295" s="28">
        <v>0.54</v>
      </c>
      <c r="G295" s="28">
        <f t="shared" si="12"/>
        <v>0.51</v>
      </c>
      <c r="H295" s="28">
        <v>4.0500000000000007</v>
      </c>
      <c r="I295" s="28">
        <v>4.29</v>
      </c>
      <c r="J295" s="28">
        <f t="shared" si="13"/>
        <v>4.17</v>
      </c>
      <c r="K295" s="28">
        <v>4.3899999999999997</v>
      </c>
      <c r="L295" s="28">
        <v>4.59</v>
      </c>
      <c r="M295" s="28">
        <f t="shared" si="14"/>
        <v>4.49</v>
      </c>
      <c r="N295" s="28">
        <v>8.84</v>
      </c>
      <c r="O295" s="29">
        <v>3.1444999999999999</v>
      </c>
    </row>
    <row r="296" spans="1:15">
      <c r="A296" s="22" t="s">
        <v>1070</v>
      </c>
      <c r="B296" s="22" t="s">
        <v>1082</v>
      </c>
      <c r="C296" s="22" t="s">
        <v>1381</v>
      </c>
      <c r="D296" s="22" t="s">
        <v>306</v>
      </c>
      <c r="E296" s="28">
        <v>2.13</v>
      </c>
      <c r="F296" s="28">
        <v>2.19</v>
      </c>
      <c r="G296" s="28">
        <f t="shared" si="12"/>
        <v>2.16</v>
      </c>
      <c r="H296" s="28">
        <v>4.6100000000000003</v>
      </c>
      <c r="I296" s="28">
        <v>4.6500000000000004</v>
      </c>
      <c r="J296" s="28">
        <f t="shared" si="13"/>
        <v>4.6300000000000008</v>
      </c>
      <c r="K296" s="28">
        <v>5.9799999999999995</v>
      </c>
      <c r="L296" s="28">
        <v>5.58</v>
      </c>
      <c r="M296" s="28">
        <f t="shared" si="14"/>
        <v>5.7799999999999994</v>
      </c>
      <c r="N296" s="28">
        <v>0.99</v>
      </c>
      <c r="O296" s="29">
        <v>3.1265000000000001</v>
      </c>
    </row>
    <row r="297" spans="1:15">
      <c r="A297" s="22" t="s">
        <v>1068</v>
      </c>
      <c r="B297" s="22" t="s">
        <v>1096</v>
      </c>
      <c r="C297" s="22" t="s">
        <v>1382</v>
      </c>
      <c r="D297" s="22" t="s">
        <v>995</v>
      </c>
      <c r="E297" s="28">
        <v>8.24</v>
      </c>
      <c r="F297" s="28">
        <v>8.89</v>
      </c>
      <c r="G297" s="28">
        <f t="shared" si="12"/>
        <v>8.5650000000000013</v>
      </c>
      <c r="H297" s="28">
        <v>0</v>
      </c>
      <c r="I297" s="28">
        <v>0</v>
      </c>
      <c r="J297" s="28">
        <f t="shared" si="13"/>
        <v>0</v>
      </c>
      <c r="K297" s="28">
        <v>0</v>
      </c>
      <c r="L297" s="28">
        <v>0</v>
      </c>
      <c r="M297" s="28">
        <f t="shared" si="14"/>
        <v>0</v>
      </c>
      <c r="N297" s="28">
        <v>9.4699999999999989</v>
      </c>
      <c r="O297" s="29">
        <v>3.0882499999999999</v>
      </c>
    </row>
    <row r="298" spans="1:15">
      <c r="A298" s="22" t="s">
        <v>1070</v>
      </c>
      <c r="B298" s="22" t="s">
        <v>1077</v>
      </c>
      <c r="C298" s="22" t="s">
        <v>1383</v>
      </c>
      <c r="D298" s="22" t="s">
        <v>526</v>
      </c>
      <c r="E298" s="28">
        <v>0.74</v>
      </c>
      <c r="F298" s="28">
        <v>0.45999999999999996</v>
      </c>
      <c r="G298" s="28">
        <f t="shared" si="12"/>
        <v>0.6</v>
      </c>
      <c r="H298" s="28">
        <v>5.6599999999999993</v>
      </c>
      <c r="I298" s="28">
        <v>5.3000000000000007</v>
      </c>
      <c r="J298" s="28">
        <f t="shared" si="13"/>
        <v>5.48</v>
      </c>
      <c r="K298" s="28">
        <v>4.45</v>
      </c>
      <c r="L298" s="28">
        <v>4.37</v>
      </c>
      <c r="M298" s="28">
        <f t="shared" si="14"/>
        <v>4.41</v>
      </c>
      <c r="N298" s="28">
        <v>3.46</v>
      </c>
      <c r="O298" s="29">
        <v>3.0755000000000003</v>
      </c>
    </row>
    <row r="299" spans="1:15">
      <c r="A299" s="22" t="s">
        <v>1070</v>
      </c>
      <c r="B299" s="22" t="s">
        <v>1095</v>
      </c>
      <c r="C299" s="22" t="s">
        <v>1384</v>
      </c>
      <c r="D299" s="22" t="s">
        <v>879</v>
      </c>
      <c r="E299" s="28">
        <v>1.45</v>
      </c>
      <c r="F299" s="28">
        <v>2.0300000000000002</v>
      </c>
      <c r="G299" s="28">
        <f t="shared" si="12"/>
        <v>1.7400000000000002</v>
      </c>
      <c r="H299" s="28">
        <v>3.4200000000000004</v>
      </c>
      <c r="I299" s="28">
        <v>3.6799999999999997</v>
      </c>
      <c r="J299" s="28">
        <f t="shared" si="13"/>
        <v>3.55</v>
      </c>
      <c r="K299" s="28">
        <v>3.7199999999999998</v>
      </c>
      <c r="L299" s="28">
        <v>3.99</v>
      </c>
      <c r="M299" s="28">
        <f t="shared" si="14"/>
        <v>3.855</v>
      </c>
      <c r="N299" s="28">
        <v>8.1100000000000012</v>
      </c>
      <c r="O299" s="29">
        <v>3.0667499999999999</v>
      </c>
    </row>
    <row r="300" spans="1:15">
      <c r="A300" s="22" t="s">
        <v>1068</v>
      </c>
      <c r="B300" s="22" t="s">
        <v>1096</v>
      </c>
      <c r="C300" s="22" t="s">
        <v>1385</v>
      </c>
      <c r="D300" s="22" t="s">
        <v>941</v>
      </c>
      <c r="E300" s="28">
        <v>8.1399999999999988</v>
      </c>
      <c r="F300" s="28">
        <v>9.2900000000000009</v>
      </c>
      <c r="G300" s="28">
        <f t="shared" si="12"/>
        <v>8.7149999999999999</v>
      </c>
      <c r="H300" s="28">
        <v>0</v>
      </c>
      <c r="I300" s="28">
        <v>0</v>
      </c>
      <c r="J300" s="28">
        <f t="shared" si="13"/>
        <v>0</v>
      </c>
      <c r="K300" s="28">
        <v>0</v>
      </c>
      <c r="L300" s="28">
        <v>0</v>
      </c>
      <c r="M300" s="28">
        <f t="shared" si="14"/>
        <v>0</v>
      </c>
      <c r="N300" s="28">
        <v>8.84</v>
      </c>
      <c r="O300" s="29">
        <v>3.0627500000000003</v>
      </c>
    </row>
    <row r="301" spans="1:15">
      <c r="A301" s="22" t="s">
        <v>1068</v>
      </c>
      <c r="B301" s="22" t="s">
        <v>1096</v>
      </c>
      <c r="C301" s="22" t="s">
        <v>1386</v>
      </c>
      <c r="D301" s="22" t="s">
        <v>848</v>
      </c>
      <c r="E301" s="28">
        <v>9.2100000000000009</v>
      </c>
      <c r="F301" s="28">
        <v>9.15</v>
      </c>
      <c r="G301" s="28">
        <f t="shared" si="12"/>
        <v>9.18</v>
      </c>
      <c r="H301" s="28">
        <v>0</v>
      </c>
      <c r="I301" s="28">
        <v>0</v>
      </c>
      <c r="J301" s="28">
        <f t="shared" si="13"/>
        <v>0</v>
      </c>
      <c r="K301" s="28">
        <v>0</v>
      </c>
      <c r="L301" s="28">
        <v>0</v>
      </c>
      <c r="M301" s="28">
        <f t="shared" si="14"/>
        <v>0</v>
      </c>
      <c r="N301" s="28">
        <v>7.66</v>
      </c>
      <c r="O301" s="29">
        <v>3.0609999999999999</v>
      </c>
    </row>
    <row r="302" spans="1:15">
      <c r="A302" s="22" t="s">
        <v>1068</v>
      </c>
      <c r="B302" s="22" t="s">
        <v>1074</v>
      </c>
      <c r="C302" s="22" t="s">
        <v>1387</v>
      </c>
      <c r="D302" s="22" t="s">
        <v>1021</v>
      </c>
      <c r="E302" s="28">
        <v>2.62</v>
      </c>
      <c r="F302" s="28">
        <v>9.3899999999999988</v>
      </c>
      <c r="G302" s="28">
        <f t="shared" si="12"/>
        <v>6.004999999999999</v>
      </c>
      <c r="H302" s="28">
        <v>0</v>
      </c>
      <c r="I302" s="28">
        <v>0</v>
      </c>
      <c r="J302" s="28">
        <f t="shared" si="13"/>
        <v>0</v>
      </c>
      <c r="K302" s="28">
        <v>3.4799999999999995</v>
      </c>
      <c r="L302" s="28">
        <v>4.25</v>
      </c>
      <c r="M302" s="28">
        <f t="shared" si="14"/>
        <v>3.8649999999999998</v>
      </c>
      <c r="N302" s="28">
        <v>9.75</v>
      </c>
      <c r="O302" s="29">
        <v>3.0559999999999996</v>
      </c>
    </row>
    <row r="303" spans="1:15">
      <c r="A303" s="22" t="s">
        <v>1068</v>
      </c>
      <c r="B303" s="22" t="s">
        <v>1096</v>
      </c>
      <c r="C303" s="22" t="s">
        <v>1388</v>
      </c>
      <c r="D303" s="22" t="s">
        <v>950</v>
      </c>
      <c r="E303" s="28">
        <v>7.86</v>
      </c>
      <c r="F303" s="28">
        <v>9.41</v>
      </c>
      <c r="G303" s="28">
        <f t="shared" si="12"/>
        <v>8.6349999999999998</v>
      </c>
      <c r="H303" s="28">
        <v>0</v>
      </c>
      <c r="I303" s="28">
        <v>0</v>
      </c>
      <c r="J303" s="28">
        <f t="shared" si="13"/>
        <v>0</v>
      </c>
      <c r="K303" s="28">
        <v>0</v>
      </c>
      <c r="L303" s="28">
        <v>0</v>
      </c>
      <c r="M303" s="28">
        <f t="shared" si="14"/>
        <v>0</v>
      </c>
      <c r="N303" s="28">
        <v>8.94</v>
      </c>
      <c r="O303" s="29">
        <v>3.0527499999999996</v>
      </c>
    </row>
    <row r="304" spans="1:15">
      <c r="A304" s="22" t="s">
        <v>1068</v>
      </c>
      <c r="B304" s="22" t="s">
        <v>1074</v>
      </c>
      <c r="C304" s="22" t="s">
        <v>1389</v>
      </c>
      <c r="D304" s="22" t="s">
        <v>916</v>
      </c>
      <c r="E304" s="28">
        <v>8.120000000000001</v>
      </c>
      <c r="F304" s="28">
        <v>9.43</v>
      </c>
      <c r="G304" s="28">
        <f t="shared" si="12"/>
        <v>8.7750000000000004</v>
      </c>
      <c r="H304" s="28">
        <v>0</v>
      </c>
      <c r="I304" s="28">
        <v>0</v>
      </c>
      <c r="J304" s="28">
        <f t="shared" si="13"/>
        <v>0</v>
      </c>
      <c r="K304" s="28">
        <v>0</v>
      </c>
      <c r="L304" s="28">
        <v>0</v>
      </c>
      <c r="M304" s="28">
        <f t="shared" si="14"/>
        <v>0</v>
      </c>
      <c r="N304" s="28">
        <v>8.5299999999999994</v>
      </c>
      <c r="O304" s="29">
        <v>3.0467500000000003</v>
      </c>
    </row>
    <row r="305" spans="1:15">
      <c r="A305" s="22" t="s">
        <v>1071</v>
      </c>
      <c r="B305" s="22" t="s">
        <v>1087</v>
      </c>
      <c r="C305" s="22" t="s">
        <v>1111</v>
      </c>
      <c r="D305" s="22" t="s">
        <v>708</v>
      </c>
      <c r="E305" s="28">
        <v>0.70000000000000007</v>
      </c>
      <c r="F305" s="28">
        <v>2.56</v>
      </c>
      <c r="G305" s="28">
        <f t="shared" si="12"/>
        <v>1.6300000000000001</v>
      </c>
      <c r="H305" s="28">
        <v>3.2800000000000002</v>
      </c>
      <c r="I305" s="28">
        <v>4.1099999999999994</v>
      </c>
      <c r="J305" s="28">
        <f t="shared" si="13"/>
        <v>3.6949999999999998</v>
      </c>
      <c r="K305" s="28">
        <v>3.95</v>
      </c>
      <c r="L305" s="28">
        <v>5.26</v>
      </c>
      <c r="M305" s="28">
        <f t="shared" si="14"/>
        <v>4.6050000000000004</v>
      </c>
      <c r="N305" s="28">
        <v>5.9799999999999995</v>
      </c>
      <c r="O305" s="29">
        <v>2.9895</v>
      </c>
    </row>
    <row r="306" spans="1:15">
      <c r="A306" s="22" t="s">
        <v>1068</v>
      </c>
      <c r="B306" s="22" t="s">
        <v>1096</v>
      </c>
      <c r="C306" s="22" t="s">
        <v>1390</v>
      </c>
      <c r="D306" s="22" t="s">
        <v>948</v>
      </c>
      <c r="E306" s="28">
        <v>7.25</v>
      </c>
      <c r="F306" s="28">
        <v>9.4699999999999989</v>
      </c>
      <c r="G306" s="28">
        <f t="shared" si="12"/>
        <v>8.36</v>
      </c>
      <c r="H306" s="28">
        <v>0</v>
      </c>
      <c r="I306" s="28">
        <v>0</v>
      </c>
      <c r="J306" s="28">
        <f t="shared" si="13"/>
        <v>0</v>
      </c>
      <c r="K306" s="28">
        <v>0</v>
      </c>
      <c r="L306" s="28">
        <v>0</v>
      </c>
      <c r="M306" s="28">
        <f t="shared" si="14"/>
        <v>0</v>
      </c>
      <c r="N306" s="28">
        <v>8.92</v>
      </c>
      <c r="O306" s="29">
        <v>2.9820000000000002</v>
      </c>
    </row>
    <row r="307" spans="1:15">
      <c r="A307" s="22" t="s">
        <v>1068</v>
      </c>
      <c r="B307" s="22" t="s">
        <v>1096</v>
      </c>
      <c r="C307" s="22" t="s">
        <v>1391</v>
      </c>
      <c r="D307" s="22" t="s">
        <v>757</v>
      </c>
      <c r="E307" s="28">
        <v>9.59</v>
      </c>
      <c r="F307" s="28">
        <v>8.99</v>
      </c>
      <c r="G307" s="28">
        <f t="shared" si="12"/>
        <v>9.2899999999999991</v>
      </c>
      <c r="H307" s="28">
        <v>0</v>
      </c>
      <c r="I307" s="28">
        <v>0</v>
      </c>
      <c r="J307" s="28">
        <f t="shared" si="13"/>
        <v>0</v>
      </c>
      <c r="K307" s="28">
        <v>0</v>
      </c>
      <c r="L307" s="28">
        <v>0</v>
      </c>
      <c r="M307" s="28">
        <f t="shared" si="14"/>
        <v>0</v>
      </c>
      <c r="N307" s="28">
        <v>6.53</v>
      </c>
      <c r="O307" s="29">
        <v>2.9754999999999998</v>
      </c>
    </row>
    <row r="308" spans="1:15">
      <c r="A308" s="22" t="s">
        <v>1068</v>
      </c>
      <c r="B308" s="22" t="s">
        <v>1096</v>
      </c>
      <c r="C308" s="22" t="s">
        <v>1392</v>
      </c>
      <c r="D308" s="22" t="s">
        <v>937</v>
      </c>
      <c r="E308" s="28">
        <v>8.02</v>
      </c>
      <c r="F308" s="28">
        <v>8.68</v>
      </c>
      <c r="G308" s="28">
        <f t="shared" si="12"/>
        <v>8.35</v>
      </c>
      <c r="H308" s="28">
        <v>0</v>
      </c>
      <c r="I308" s="28">
        <v>0</v>
      </c>
      <c r="J308" s="28">
        <f t="shared" si="13"/>
        <v>0</v>
      </c>
      <c r="K308" s="28">
        <v>0</v>
      </c>
      <c r="L308" s="28">
        <v>0</v>
      </c>
      <c r="M308" s="28">
        <f t="shared" si="14"/>
        <v>0</v>
      </c>
      <c r="N308" s="28">
        <v>8.8000000000000007</v>
      </c>
      <c r="O308" s="29">
        <v>2.9675000000000002</v>
      </c>
    </row>
    <row r="309" spans="1:15">
      <c r="A309" s="22" t="s">
        <v>1069</v>
      </c>
      <c r="B309" s="22" t="s">
        <v>1089</v>
      </c>
      <c r="C309" s="22" t="s">
        <v>1393</v>
      </c>
      <c r="D309" s="22" t="s">
        <v>928</v>
      </c>
      <c r="E309" s="28">
        <v>8.6199999999999992</v>
      </c>
      <c r="F309" s="28">
        <v>4.2299999999999995</v>
      </c>
      <c r="G309" s="28">
        <f t="shared" si="12"/>
        <v>6.4249999999999989</v>
      </c>
      <c r="H309" s="28">
        <v>0</v>
      </c>
      <c r="I309" s="28">
        <v>0</v>
      </c>
      <c r="J309" s="28">
        <f t="shared" si="13"/>
        <v>0</v>
      </c>
      <c r="K309" s="28">
        <v>3.2800000000000002</v>
      </c>
      <c r="L309" s="28">
        <v>3.24</v>
      </c>
      <c r="M309" s="28">
        <f t="shared" si="14"/>
        <v>3.2600000000000002</v>
      </c>
      <c r="N309" s="28">
        <v>8.66</v>
      </c>
      <c r="O309" s="29">
        <v>2.9612499999999997</v>
      </c>
    </row>
    <row r="310" spans="1:15">
      <c r="A310" s="22" t="s">
        <v>1068</v>
      </c>
      <c r="B310" s="22" t="s">
        <v>1096</v>
      </c>
      <c r="C310" s="22" t="s">
        <v>1394</v>
      </c>
      <c r="D310" s="22" t="s">
        <v>924</v>
      </c>
      <c r="E310" s="28">
        <v>7.82</v>
      </c>
      <c r="F310" s="28">
        <v>8.93</v>
      </c>
      <c r="G310" s="28">
        <f t="shared" si="12"/>
        <v>8.375</v>
      </c>
      <c r="H310" s="28">
        <v>0</v>
      </c>
      <c r="I310" s="28">
        <v>0</v>
      </c>
      <c r="J310" s="28">
        <f t="shared" si="13"/>
        <v>0</v>
      </c>
      <c r="K310" s="28">
        <v>0</v>
      </c>
      <c r="L310" s="28">
        <v>0</v>
      </c>
      <c r="M310" s="28">
        <f t="shared" si="14"/>
        <v>0</v>
      </c>
      <c r="N310" s="28">
        <v>8.64</v>
      </c>
      <c r="O310" s="29">
        <v>2.9577499999999999</v>
      </c>
    </row>
    <row r="311" spans="1:15">
      <c r="A311" s="22" t="s">
        <v>1069</v>
      </c>
      <c r="B311" s="22" t="s">
        <v>1086</v>
      </c>
      <c r="C311" s="22" t="s">
        <v>1395</v>
      </c>
      <c r="D311" s="22" t="s">
        <v>728</v>
      </c>
      <c r="E311" s="28">
        <v>0</v>
      </c>
      <c r="F311" s="28">
        <v>4.2299999999999995</v>
      </c>
      <c r="G311" s="28">
        <f t="shared" si="12"/>
        <v>2.1149999999999998</v>
      </c>
      <c r="H311" s="28">
        <v>3.4200000000000004</v>
      </c>
      <c r="I311" s="28">
        <v>3.81</v>
      </c>
      <c r="J311" s="28">
        <f t="shared" si="13"/>
        <v>3.6150000000000002</v>
      </c>
      <c r="K311" s="28">
        <v>3.14</v>
      </c>
      <c r="L311" s="28">
        <v>3.46</v>
      </c>
      <c r="M311" s="28">
        <f t="shared" si="14"/>
        <v>3.3</v>
      </c>
      <c r="N311" s="28">
        <v>6.2</v>
      </c>
      <c r="O311" s="29">
        <v>2.9089999999999998</v>
      </c>
    </row>
    <row r="312" spans="1:15">
      <c r="A312" s="22" t="s">
        <v>1071</v>
      </c>
      <c r="B312" s="22" t="s">
        <v>1088</v>
      </c>
      <c r="C312" s="22" t="s">
        <v>1396</v>
      </c>
      <c r="D312" s="22" t="s">
        <v>333</v>
      </c>
      <c r="E312" s="28">
        <v>0.5</v>
      </c>
      <c r="F312" s="28">
        <v>0.48</v>
      </c>
      <c r="G312" s="28">
        <f t="shared" si="12"/>
        <v>0.49</v>
      </c>
      <c r="H312" s="28">
        <v>6.04</v>
      </c>
      <c r="I312" s="28">
        <v>5.8999999999999995</v>
      </c>
      <c r="J312" s="28">
        <f t="shared" si="13"/>
        <v>5.97</v>
      </c>
      <c r="K312" s="28">
        <v>3.5599999999999996</v>
      </c>
      <c r="L312" s="28">
        <v>3.6799999999999997</v>
      </c>
      <c r="M312" s="28">
        <f t="shared" si="14"/>
        <v>3.6199999999999997</v>
      </c>
      <c r="N312" s="28">
        <v>1.29</v>
      </c>
      <c r="O312" s="29">
        <v>2.8839999999999999</v>
      </c>
    </row>
    <row r="313" spans="1:15">
      <c r="A313" s="22" t="s">
        <v>1071</v>
      </c>
      <c r="B313" s="22" t="s">
        <v>1087</v>
      </c>
      <c r="C313" s="22" t="s">
        <v>1397</v>
      </c>
      <c r="D313" s="22" t="s">
        <v>903</v>
      </c>
      <c r="E313" s="28">
        <v>0.84000000000000008</v>
      </c>
      <c r="F313" s="28">
        <v>1.04</v>
      </c>
      <c r="G313" s="28">
        <f t="shared" si="12"/>
        <v>0.94000000000000006</v>
      </c>
      <c r="H313" s="28">
        <v>3.4200000000000004</v>
      </c>
      <c r="I313" s="28">
        <v>3.66</v>
      </c>
      <c r="J313" s="28">
        <f t="shared" si="13"/>
        <v>3.54</v>
      </c>
      <c r="K313" s="28">
        <v>3.6399999999999997</v>
      </c>
      <c r="L313" s="28">
        <v>3.83</v>
      </c>
      <c r="M313" s="28">
        <f t="shared" si="14"/>
        <v>3.7349999999999999</v>
      </c>
      <c r="N313" s="28">
        <v>8.39</v>
      </c>
      <c r="O313" s="29">
        <v>2.8732500000000001</v>
      </c>
    </row>
    <row r="314" spans="1:15">
      <c r="A314" s="22" t="s">
        <v>1070</v>
      </c>
      <c r="B314" s="22" t="s">
        <v>1082</v>
      </c>
      <c r="C314" s="22" t="s">
        <v>1398</v>
      </c>
      <c r="D314" s="22" t="s">
        <v>353</v>
      </c>
      <c r="E314" s="28">
        <v>2.0300000000000002</v>
      </c>
      <c r="F314" s="28">
        <v>2.4299999999999997</v>
      </c>
      <c r="G314" s="28">
        <f t="shared" si="12"/>
        <v>2.23</v>
      </c>
      <c r="H314" s="28">
        <v>3.89</v>
      </c>
      <c r="I314" s="28">
        <v>4.0500000000000007</v>
      </c>
      <c r="J314" s="28">
        <f t="shared" si="13"/>
        <v>3.9700000000000006</v>
      </c>
      <c r="K314" s="28">
        <v>5.16</v>
      </c>
      <c r="L314" s="28">
        <v>5.24</v>
      </c>
      <c r="M314" s="28">
        <f t="shared" si="14"/>
        <v>5.2</v>
      </c>
      <c r="N314" s="28">
        <v>1.46</v>
      </c>
      <c r="O314" s="29">
        <v>2.8730000000000002</v>
      </c>
    </row>
    <row r="315" spans="1:15">
      <c r="A315" s="22" t="s">
        <v>1069</v>
      </c>
      <c r="B315" s="22" t="s">
        <v>1086</v>
      </c>
      <c r="C315" s="22" t="s">
        <v>1399</v>
      </c>
      <c r="D315" s="22" t="s">
        <v>990</v>
      </c>
      <c r="E315" s="28">
        <v>6.8500000000000005</v>
      </c>
      <c r="F315" s="28">
        <v>4.2299999999999995</v>
      </c>
      <c r="G315" s="28">
        <f t="shared" si="12"/>
        <v>5.54</v>
      </c>
      <c r="H315" s="28">
        <v>0</v>
      </c>
      <c r="I315" s="28">
        <v>0</v>
      </c>
      <c r="J315" s="28">
        <f t="shared" si="13"/>
        <v>0</v>
      </c>
      <c r="K315" s="28">
        <v>3.5599999999999996</v>
      </c>
      <c r="L315" s="28">
        <v>3.7199999999999998</v>
      </c>
      <c r="M315" s="28">
        <f t="shared" si="14"/>
        <v>3.6399999999999997</v>
      </c>
      <c r="N315" s="28">
        <v>9.41</v>
      </c>
      <c r="O315" s="29">
        <v>2.8719999999999999</v>
      </c>
    </row>
    <row r="316" spans="1:15">
      <c r="A316" s="22" t="s">
        <v>1071</v>
      </c>
      <c r="B316" s="22" t="s">
        <v>1093</v>
      </c>
      <c r="C316" s="22" t="s">
        <v>1400</v>
      </c>
      <c r="D316" s="22" t="s">
        <v>535</v>
      </c>
      <c r="E316" s="28">
        <v>1.1000000000000001</v>
      </c>
      <c r="F316" s="28">
        <v>1.2</v>
      </c>
      <c r="G316" s="28">
        <f t="shared" si="12"/>
        <v>1.1499999999999999</v>
      </c>
      <c r="H316" s="28">
        <v>4.1499999999999995</v>
      </c>
      <c r="I316" s="28">
        <v>4.1899999999999995</v>
      </c>
      <c r="J316" s="28">
        <f t="shared" si="13"/>
        <v>4.17</v>
      </c>
      <c r="K316" s="28">
        <v>5</v>
      </c>
      <c r="L316" s="28">
        <v>4.93</v>
      </c>
      <c r="M316" s="28">
        <f t="shared" si="14"/>
        <v>4.9649999999999999</v>
      </c>
      <c r="N316" s="28">
        <v>3.61</v>
      </c>
      <c r="O316" s="29">
        <v>2.8527499999999995</v>
      </c>
    </row>
    <row r="317" spans="1:15">
      <c r="A317" s="22" t="s">
        <v>1072</v>
      </c>
      <c r="B317" s="22" t="s">
        <v>1091</v>
      </c>
      <c r="C317" s="22" t="s">
        <v>1401</v>
      </c>
      <c r="D317" s="22" t="s">
        <v>910</v>
      </c>
      <c r="E317" s="28">
        <v>0.42000000000000004</v>
      </c>
      <c r="F317" s="28">
        <v>0.76</v>
      </c>
      <c r="G317" s="28">
        <f t="shared" si="12"/>
        <v>0.59000000000000008</v>
      </c>
      <c r="H317" s="28">
        <v>3.2800000000000002</v>
      </c>
      <c r="I317" s="28">
        <v>3.5199999999999996</v>
      </c>
      <c r="J317" s="28">
        <f t="shared" si="13"/>
        <v>3.4</v>
      </c>
      <c r="K317" s="28">
        <v>4.21</v>
      </c>
      <c r="L317" s="28">
        <v>4.67</v>
      </c>
      <c r="M317" s="28">
        <f t="shared" si="14"/>
        <v>4.4399999999999995</v>
      </c>
      <c r="N317" s="28">
        <v>8.4699999999999989</v>
      </c>
      <c r="O317" s="29">
        <v>2.8504999999999998</v>
      </c>
    </row>
    <row r="318" spans="1:15">
      <c r="A318" s="22" t="s">
        <v>1070</v>
      </c>
      <c r="B318" s="22" t="s">
        <v>1082</v>
      </c>
      <c r="C318" s="22" t="s">
        <v>1402</v>
      </c>
      <c r="D318" s="22" t="s">
        <v>470</v>
      </c>
      <c r="E318" s="28">
        <v>1.81</v>
      </c>
      <c r="F318" s="28">
        <v>0.87999999999999989</v>
      </c>
      <c r="G318" s="28">
        <f t="shared" si="12"/>
        <v>1.345</v>
      </c>
      <c r="H318" s="28">
        <v>4.75</v>
      </c>
      <c r="I318" s="28">
        <v>4.1499999999999995</v>
      </c>
      <c r="J318" s="28">
        <f t="shared" si="13"/>
        <v>4.4499999999999993</v>
      </c>
      <c r="K318" s="28">
        <v>4.8099999999999996</v>
      </c>
      <c r="L318" s="28">
        <v>4.2299999999999995</v>
      </c>
      <c r="M318" s="28">
        <f t="shared" si="14"/>
        <v>4.5199999999999996</v>
      </c>
      <c r="N318" s="28">
        <v>2.67</v>
      </c>
      <c r="O318" s="29">
        <v>2.8387499999999997</v>
      </c>
    </row>
    <row r="319" spans="1:15">
      <c r="A319" s="22" t="s">
        <v>1068</v>
      </c>
      <c r="B319" s="22" t="s">
        <v>1078</v>
      </c>
      <c r="C319" s="22" t="s">
        <v>1403</v>
      </c>
      <c r="D319" s="22" t="s">
        <v>774</v>
      </c>
      <c r="E319" s="28">
        <v>7.9</v>
      </c>
      <c r="F319" s="28">
        <v>9.31</v>
      </c>
      <c r="G319" s="28">
        <f t="shared" si="12"/>
        <v>8.6050000000000004</v>
      </c>
      <c r="H319" s="28">
        <v>0</v>
      </c>
      <c r="I319" s="28">
        <v>0</v>
      </c>
      <c r="J319" s="28">
        <f t="shared" si="13"/>
        <v>0</v>
      </c>
      <c r="K319" s="28">
        <v>0</v>
      </c>
      <c r="L319" s="28">
        <v>0</v>
      </c>
      <c r="M319" s="28">
        <f t="shared" si="14"/>
        <v>0</v>
      </c>
      <c r="N319" s="28">
        <v>6.7100000000000009</v>
      </c>
      <c r="O319" s="29">
        <v>2.8222500000000004</v>
      </c>
    </row>
    <row r="320" spans="1:15">
      <c r="A320" s="22" t="s">
        <v>1070</v>
      </c>
      <c r="B320" s="22" t="s">
        <v>1095</v>
      </c>
      <c r="C320" s="22" t="s">
        <v>1334</v>
      </c>
      <c r="D320" s="22" t="s">
        <v>339</v>
      </c>
      <c r="E320" s="28">
        <v>2.25</v>
      </c>
      <c r="F320" s="28">
        <v>1.9900000000000002</v>
      </c>
      <c r="G320" s="28">
        <f t="shared" si="12"/>
        <v>2.12</v>
      </c>
      <c r="H320" s="28">
        <v>4.1499999999999995</v>
      </c>
      <c r="I320" s="28">
        <v>3.95</v>
      </c>
      <c r="J320" s="28">
        <f t="shared" si="13"/>
        <v>4.05</v>
      </c>
      <c r="K320" s="28">
        <v>4.79</v>
      </c>
      <c r="L320" s="28">
        <v>4.51</v>
      </c>
      <c r="M320" s="28">
        <f t="shared" si="14"/>
        <v>4.6500000000000004</v>
      </c>
      <c r="N320" s="28">
        <v>1.31</v>
      </c>
      <c r="O320" s="29">
        <v>2.7760000000000002</v>
      </c>
    </row>
    <row r="321" spans="1:15">
      <c r="A321" s="22" t="s">
        <v>1070</v>
      </c>
      <c r="B321" s="22" t="s">
        <v>1082</v>
      </c>
      <c r="C321" s="22" t="s">
        <v>1256</v>
      </c>
      <c r="D321" s="22" t="s">
        <v>292</v>
      </c>
      <c r="E321" s="28">
        <v>1.85</v>
      </c>
      <c r="F321" s="28">
        <v>1.35</v>
      </c>
      <c r="G321" s="28">
        <f t="shared" si="12"/>
        <v>1.6</v>
      </c>
      <c r="H321" s="28">
        <v>4.6100000000000003</v>
      </c>
      <c r="I321" s="28">
        <v>4.51</v>
      </c>
      <c r="J321" s="28">
        <f t="shared" si="13"/>
        <v>4.5600000000000005</v>
      </c>
      <c r="K321" s="28">
        <v>4.6500000000000004</v>
      </c>
      <c r="L321" s="28">
        <v>4.3899999999999997</v>
      </c>
      <c r="M321" s="28">
        <f t="shared" si="14"/>
        <v>4.5199999999999996</v>
      </c>
      <c r="N321" s="28">
        <v>0.8899999999999999</v>
      </c>
      <c r="O321" s="29">
        <v>2.7630000000000003</v>
      </c>
    </row>
    <row r="322" spans="1:15">
      <c r="A322" s="22" t="s">
        <v>1069</v>
      </c>
      <c r="B322" s="22" t="s">
        <v>1086</v>
      </c>
      <c r="C322" s="22" t="s">
        <v>1404</v>
      </c>
      <c r="D322" s="22" t="s">
        <v>844</v>
      </c>
      <c r="E322" s="28">
        <v>7.37</v>
      </c>
      <c r="F322" s="28">
        <v>4.2299999999999995</v>
      </c>
      <c r="G322" s="28">
        <f t="shared" si="12"/>
        <v>5.8</v>
      </c>
      <c r="H322" s="28">
        <v>0</v>
      </c>
      <c r="I322" s="28">
        <v>0</v>
      </c>
      <c r="J322" s="28">
        <f t="shared" si="13"/>
        <v>0</v>
      </c>
      <c r="K322" s="28">
        <v>3.6399999999999997</v>
      </c>
      <c r="L322" s="28">
        <v>3.7</v>
      </c>
      <c r="M322" s="28">
        <f t="shared" si="14"/>
        <v>3.67</v>
      </c>
      <c r="N322" s="28">
        <v>7.6</v>
      </c>
      <c r="O322" s="29">
        <v>2.7604999999999995</v>
      </c>
    </row>
    <row r="323" spans="1:15">
      <c r="A323" s="22" t="s">
        <v>1070</v>
      </c>
      <c r="B323" s="22" t="s">
        <v>1095</v>
      </c>
      <c r="C323" s="22" t="s">
        <v>1405</v>
      </c>
      <c r="D323" s="22" t="s">
        <v>569</v>
      </c>
      <c r="E323" s="28">
        <v>1.6900000000000002</v>
      </c>
      <c r="F323" s="28">
        <v>1.51</v>
      </c>
      <c r="G323" s="28">
        <f t="shared" ref="G323:G386" si="15">(E323*0.5)+(F323*0.5)</f>
        <v>1.6</v>
      </c>
      <c r="H323" s="28">
        <v>3.89</v>
      </c>
      <c r="I323" s="28">
        <v>3.83</v>
      </c>
      <c r="J323" s="28">
        <f t="shared" ref="J323:J386" si="16">(H323*0.5)+(I323*0.5)</f>
        <v>3.8600000000000003</v>
      </c>
      <c r="K323" s="28">
        <v>3.85</v>
      </c>
      <c r="L323" s="28">
        <v>3.87</v>
      </c>
      <c r="M323" s="28">
        <f t="shared" ref="M323:M386" si="17">(K323*0.5)+(L323*0.5)</f>
        <v>3.8600000000000003</v>
      </c>
      <c r="N323" s="28">
        <v>4.25</v>
      </c>
      <c r="O323" s="29">
        <v>2.7550000000000003</v>
      </c>
    </row>
    <row r="324" spans="1:15">
      <c r="A324" s="22" t="s">
        <v>1073</v>
      </c>
      <c r="B324" s="22" t="s">
        <v>1097</v>
      </c>
      <c r="C324" s="22" t="s">
        <v>1406</v>
      </c>
      <c r="D324" s="22" t="s">
        <v>957</v>
      </c>
      <c r="E324" s="28">
        <v>0.06</v>
      </c>
      <c r="F324" s="28">
        <v>0.06</v>
      </c>
      <c r="G324" s="28">
        <f t="shared" si="15"/>
        <v>0.06</v>
      </c>
      <c r="H324" s="28">
        <v>3.89</v>
      </c>
      <c r="I324" s="28">
        <v>3.79</v>
      </c>
      <c r="J324" s="28">
        <f t="shared" si="16"/>
        <v>3.84</v>
      </c>
      <c r="K324" s="28">
        <v>3.2800000000000002</v>
      </c>
      <c r="L324" s="28">
        <v>3.2600000000000002</v>
      </c>
      <c r="M324" s="28">
        <f t="shared" si="17"/>
        <v>3.2700000000000005</v>
      </c>
      <c r="N324" s="28">
        <v>9.02</v>
      </c>
      <c r="O324" s="29">
        <v>2.7515000000000001</v>
      </c>
    </row>
    <row r="325" spans="1:15">
      <c r="A325" s="22" t="s">
        <v>1070</v>
      </c>
      <c r="B325" s="22" t="s">
        <v>1082</v>
      </c>
      <c r="C325" s="22" t="s">
        <v>1407</v>
      </c>
      <c r="D325" s="22" t="s">
        <v>279</v>
      </c>
      <c r="E325" s="28">
        <v>1.6500000000000001</v>
      </c>
      <c r="F325" s="28">
        <v>0.96</v>
      </c>
      <c r="G325" s="28">
        <f t="shared" si="15"/>
        <v>1.3050000000000002</v>
      </c>
      <c r="H325" s="28">
        <v>5.04</v>
      </c>
      <c r="I325" s="28">
        <v>4.53</v>
      </c>
      <c r="J325" s="28">
        <f t="shared" si="16"/>
        <v>4.7850000000000001</v>
      </c>
      <c r="K325" s="28">
        <v>4.6899999999999995</v>
      </c>
      <c r="L325" s="28">
        <v>4.2699999999999996</v>
      </c>
      <c r="M325" s="28">
        <f t="shared" si="17"/>
        <v>4.4799999999999995</v>
      </c>
      <c r="N325" s="28">
        <v>0.73</v>
      </c>
      <c r="O325" s="29">
        <v>2.746</v>
      </c>
    </row>
    <row r="326" spans="1:15">
      <c r="A326" s="22" t="s">
        <v>1069</v>
      </c>
      <c r="B326" s="22" t="s">
        <v>1075</v>
      </c>
      <c r="C326" s="22" t="s">
        <v>1408</v>
      </c>
      <c r="D326" s="22" t="s">
        <v>1030</v>
      </c>
      <c r="E326" s="28">
        <v>0</v>
      </c>
      <c r="F326" s="28">
        <v>0.3</v>
      </c>
      <c r="G326" s="28">
        <f t="shared" si="15"/>
        <v>0.15</v>
      </c>
      <c r="H326" s="28">
        <v>3.4200000000000004</v>
      </c>
      <c r="I326" s="28">
        <v>3.6399999999999997</v>
      </c>
      <c r="J326" s="28">
        <f t="shared" si="16"/>
        <v>3.5300000000000002</v>
      </c>
      <c r="K326" s="28">
        <v>3.14</v>
      </c>
      <c r="L326" s="28">
        <v>3.3000000000000003</v>
      </c>
      <c r="M326" s="28">
        <f t="shared" si="17"/>
        <v>3.22</v>
      </c>
      <c r="N326" s="28">
        <v>9.85</v>
      </c>
      <c r="O326" s="29">
        <v>2.7410000000000005</v>
      </c>
    </row>
    <row r="327" spans="1:15">
      <c r="A327" s="22" t="s">
        <v>1070</v>
      </c>
      <c r="B327" s="22" t="s">
        <v>1082</v>
      </c>
      <c r="C327" s="22" t="s">
        <v>1409</v>
      </c>
      <c r="D327" s="22" t="s">
        <v>297</v>
      </c>
      <c r="E327" s="28">
        <v>1.79</v>
      </c>
      <c r="F327" s="28">
        <v>0.94</v>
      </c>
      <c r="G327" s="28">
        <f t="shared" si="15"/>
        <v>1.365</v>
      </c>
      <c r="H327" s="28">
        <v>4.95</v>
      </c>
      <c r="I327" s="28">
        <v>4.41</v>
      </c>
      <c r="J327" s="28">
        <f t="shared" si="16"/>
        <v>4.68</v>
      </c>
      <c r="K327" s="28">
        <v>4.71</v>
      </c>
      <c r="L327" s="28">
        <v>4.1899999999999995</v>
      </c>
      <c r="M327" s="28">
        <f t="shared" si="17"/>
        <v>4.4499999999999993</v>
      </c>
      <c r="N327" s="28">
        <v>0.92999999999999994</v>
      </c>
      <c r="O327" s="29">
        <v>2.7397499999999999</v>
      </c>
    </row>
    <row r="328" spans="1:15">
      <c r="A328" s="22" t="s">
        <v>1068</v>
      </c>
      <c r="B328" s="22" t="s">
        <v>1096</v>
      </c>
      <c r="C328" s="22" t="s">
        <v>1410</v>
      </c>
      <c r="D328" s="22" t="s">
        <v>800</v>
      </c>
      <c r="E328" s="28">
        <v>7.39</v>
      </c>
      <c r="F328" s="28">
        <v>8.83</v>
      </c>
      <c r="G328" s="28">
        <f t="shared" si="15"/>
        <v>8.11</v>
      </c>
      <c r="H328" s="28">
        <v>0</v>
      </c>
      <c r="I328" s="28">
        <v>0</v>
      </c>
      <c r="J328" s="28">
        <f t="shared" si="16"/>
        <v>0</v>
      </c>
      <c r="K328" s="28">
        <v>0</v>
      </c>
      <c r="L328" s="28">
        <v>0</v>
      </c>
      <c r="M328" s="28">
        <f t="shared" si="17"/>
        <v>0</v>
      </c>
      <c r="N328" s="28">
        <v>7.0299999999999994</v>
      </c>
      <c r="O328" s="29">
        <v>2.7305000000000001</v>
      </c>
    </row>
    <row r="329" spans="1:15">
      <c r="A329" s="22" t="s">
        <v>1068</v>
      </c>
      <c r="B329" s="22" t="s">
        <v>1096</v>
      </c>
      <c r="C329" s="22" t="s">
        <v>1411</v>
      </c>
      <c r="D329" s="22" t="s">
        <v>863</v>
      </c>
      <c r="E329" s="28">
        <v>6.43</v>
      </c>
      <c r="F329" s="28">
        <v>9.09</v>
      </c>
      <c r="G329" s="28">
        <f t="shared" si="15"/>
        <v>7.76</v>
      </c>
      <c r="H329" s="28">
        <v>0</v>
      </c>
      <c r="I329" s="28">
        <v>0</v>
      </c>
      <c r="J329" s="28">
        <f t="shared" si="16"/>
        <v>0</v>
      </c>
      <c r="K329" s="28">
        <v>0</v>
      </c>
      <c r="L329" s="28">
        <v>0</v>
      </c>
      <c r="M329" s="28">
        <f t="shared" si="17"/>
        <v>0</v>
      </c>
      <c r="N329" s="28">
        <v>7.87</v>
      </c>
      <c r="O329" s="29">
        <v>2.7269999999999999</v>
      </c>
    </row>
    <row r="330" spans="1:15">
      <c r="A330" s="22" t="s">
        <v>1068</v>
      </c>
      <c r="B330" s="22" t="s">
        <v>1096</v>
      </c>
      <c r="C330" s="22" t="s">
        <v>1412</v>
      </c>
      <c r="D330" s="22" t="s">
        <v>1007</v>
      </c>
      <c r="E330" s="28">
        <v>4.53</v>
      </c>
      <c r="F330" s="28">
        <v>9.61</v>
      </c>
      <c r="G330" s="28">
        <f t="shared" si="15"/>
        <v>7.07</v>
      </c>
      <c r="H330" s="28">
        <v>0</v>
      </c>
      <c r="I330" s="28">
        <v>0</v>
      </c>
      <c r="J330" s="28">
        <f t="shared" si="16"/>
        <v>0</v>
      </c>
      <c r="K330" s="28">
        <v>0</v>
      </c>
      <c r="L330" s="28">
        <v>0</v>
      </c>
      <c r="M330" s="28">
        <f t="shared" si="17"/>
        <v>0</v>
      </c>
      <c r="N330" s="28">
        <v>9.59</v>
      </c>
      <c r="O330" s="29">
        <v>2.7265000000000001</v>
      </c>
    </row>
    <row r="331" spans="1:15">
      <c r="A331" s="22" t="s">
        <v>1068</v>
      </c>
      <c r="B331" s="22" t="s">
        <v>1078</v>
      </c>
      <c r="C331" s="22" t="s">
        <v>1413</v>
      </c>
      <c r="D331" s="22" t="s">
        <v>520</v>
      </c>
      <c r="E331" s="28">
        <v>9.89</v>
      </c>
      <c r="F331" s="28">
        <v>9.0300000000000011</v>
      </c>
      <c r="G331" s="28">
        <f t="shared" si="15"/>
        <v>9.4600000000000009</v>
      </c>
      <c r="H331" s="28">
        <v>0</v>
      </c>
      <c r="I331" s="28">
        <v>0</v>
      </c>
      <c r="J331" s="28">
        <f t="shared" si="16"/>
        <v>0</v>
      </c>
      <c r="K331" s="28">
        <v>0</v>
      </c>
      <c r="L331" s="28">
        <v>0</v>
      </c>
      <c r="M331" s="28">
        <f t="shared" si="17"/>
        <v>0</v>
      </c>
      <c r="N331" s="28">
        <v>3.4000000000000004</v>
      </c>
      <c r="O331" s="29">
        <v>2.7050000000000005</v>
      </c>
    </row>
    <row r="332" spans="1:15">
      <c r="A332" s="22" t="s">
        <v>1068</v>
      </c>
      <c r="B332" s="22" t="s">
        <v>1096</v>
      </c>
      <c r="C332" s="22" t="s">
        <v>1414</v>
      </c>
      <c r="D332" s="22" t="s">
        <v>1009</v>
      </c>
      <c r="E332" s="28">
        <v>4.2299999999999995</v>
      </c>
      <c r="F332" s="28">
        <v>9.7099999999999991</v>
      </c>
      <c r="G332" s="28">
        <f t="shared" si="15"/>
        <v>6.9699999999999989</v>
      </c>
      <c r="H332" s="28">
        <v>0</v>
      </c>
      <c r="I332" s="28">
        <v>0</v>
      </c>
      <c r="J332" s="28">
        <f t="shared" si="16"/>
        <v>0</v>
      </c>
      <c r="K332" s="28">
        <v>0</v>
      </c>
      <c r="L332" s="28">
        <v>0</v>
      </c>
      <c r="M332" s="28">
        <f t="shared" si="17"/>
        <v>0</v>
      </c>
      <c r="N332" s="28">
        <v>9.61</v>
      </c>
      <c r="O332" s="29">
        <v>2.7034999999999996</v>
      </c>
    </row>
    <row r="333" spans="1:15">
      <c r="A333" s="22" t="s">
        <v>1069</v>
      </c>
      <c r="B333" s="22" t="s">
        <v>1075</v>
      </c>
      <c r="C333" s="22" t="s">
        <v>1415</v>
      </c>
      <c r="D333" s="22" t="s">
        <v>291</v>
      </c>
      <c r="E333" s="28">
        <v>0</v>
      </c>
      <c r="F333" s="28">
        <v>4.2299999999999995</v>
      </c>
      <c r="G333" s="28">
        <f t="shared" si="15"/>
        <v>2.1149999999999998</v>
      </c>
      <c r="H333" s="28">
        <v>4.59</v>
      </c>
      <c r="I333" s="28">
        <v>3.89</v>
      </c>
      <c r="J333" s="28">
        <f t="shared" si="16"/>
        <v>4.24</v>
      </c>
      <c r="K333" s="28">
        <v>4.01</v>
      </c>
      <c r="L333" s="28">
        <v>3.58</v>
      </c>
      <c r="M333" s="28">
        <f t="shared" si="17"/>
        <v>3.7949999999999999</v>
      </c>
      <c r="N333" s="28">
        <v>0.85000000000000009</v>
      </c>
      <c r="O333" s="29">
        <v>2.6669999999999998</v>
      </c>
    </row>
    <row r="334" spans="1:15">
      <c r="A334" s="22" t="s">
        <v>1071</v>
      </c>
      <c r="B334" s="22" t="s">
        <v>1098</v>
      </c>
      <c r="C334" s="22" t="s">
        <v>1416</v>
      </c>
      <c r="D334" s="22" t="s">
        <v>473</v>
      </c>
      <c r="E334" s="28">
        <v>1.51</v>
      </c>
      <c r="F334" s="28">
        <v>1.41</v>
      </c>
      <c r="G334" s="28">
        <f t="shared" si="15"/>
        <v>1.46</v>
      </c>
      <c r="H334" s="28">
        <v>3.7199999999999998</v>
      </c>
      <c r="I334" s="28">
        <v>3.62</v>
      </c>
      <c r="J334" s="28">
        <f t="shared" si="16"/>
        <v>3.67</v>
      </c>
      <c r="K334" s="28">
        <v>4.93</v>
      </c>
      <c r="L334" s="28">
        <v>4.8099999999999996</v>
      </c>
      <c r="M334" s="28">
        <f t="shared" si="17"/>
        <v>4.8699999999999992</v>
      </c>
      <c r="N334" s="28">
        <v>2.7300000000000004</v>
      </c>
      <c r="O334" s="29">
        <v>2.6529999999999996</v>
      </c>
    </row>
    <row r="335" spans="1:15">
      <c r="A335" s="22" t="s">
        <v>1068</v>
      </c>
      <c r="B335" s="22" t="s">
        <v>1078</v>
      </c>
      <c r="C335" s="22" t="s">
        <v>1417</v>
      </c>
      <c r="D335" s="22" t="s">
        <v>820</v>
      </c>
      <c r="E335" s="28">
        <v>6.7100000000000009</v>
      </c>
      <c r="F335" s="28">
        <v>8.64</v>
      </c>
      <c r="G335" s="28">
        <f t="shared" si="15"/>
        <v>7.6750000000000007</v>
      </c>
      <c r="H335" s="28">
        <v>0</v>
      </c>
      <c r="I335" s="28">
        <v>0</v>
      </c>
      <c r="J335" s="28">
        <f t="shared" si="16"/>
        <v>0</v>
      </c>
      <c r="K335" s="28">
        <v>0</v>
      </c>
      <c r="L335" s="28">
        <v>0</v>
      </c>
      <c r="M335" s="28">
        <f t="shared" si="17"/>
        <v>0</v>
      </c>
      <c r="N335" s="28">
        <v>7.32</v>
      </c>
      <c r="O335" s="29">
        <v>2.6507499999999999</v>
      </c>
    </row>
    <row r="336" spans="1:15">
      <c r="A336" s="22" t="s">
        <v>1070</v>
      </c>
      <c r="B336" s="22" t="s">
        <v>1077</v>
      </c>
      <c r="C336" s="22" t="s">
        <v>1418</v>
      </c>
      <c r="D336" s="22" t="s">
        <v>235</v>
      </c>
      <c r="E336" s="28">
        <v>1.22</v>
      </c>
      <c r="F336" s="28">
        <v>1.1400000000000001</v>
      </c>
      <c r="G336" s="28">
        <f t="shared" si="15"/>
        <v>1.1800000000000002</v>
      </c>
      <c r="H336" s="28">
        <v>4.75</v>
      </c>
      <c r="I336" s="28">
        <v>4.91</v>
      </c>
      <c r="J336" s="28">
        <f t="shared" si="16"/>
        <v>4.83</v>
      </c>
      <c r="K336" s="28">
        <v>4.1499999999999995</v>
      </c>
      <c r="L336" s="28">
        <v>4.1099999999999994</v>
      </c>
      <c r="M336" s="28">
        <f t="shared" si="17"/>
        <v>4.129999999999999</v>
      </c>
      <c r="N336" s="28">
        <v>0.34</v>
      </c>
      <c r="O336" s="29">
        <v>2.6389999999999998</v>
      </c>
    </row>
    <row r="337" spans="1:15">
      <c r="A337" s="22" t="s">
        <v>1068</v>
      </c>
      <c r="B337" s="22" t="s">
        <v>1096</v>
      </c>
      <c r="C337" s="22" t="s">
        <v>1419</v>
      </c>
      <c r="D337" s="22" t="s">
        <v>815</v>
      </c>
      <c r="E337" s="28">
        <v>6.1</v>
      </c>
      <c r="F337" s="28">
        <v>9.1900000000000013</v>
      </c>
      <c r="G337" s="28">
        <f t="shared" si="15"/>
        <v>7.6450000000000005</v>
      </c>
      <c r="H337" s="28">
        <v>0</v>
      </c>
      <c r="I337" s="28">
        <v>0</v>
      </c>
      <c r="J337" s="28">
        <f t="shared" si="16"/>
        <v>0</v>
      </c>
      <c r="K337" s="28">
        <v>0</v>
      </c>
      <c r="L337" s="28">
        <v>0</v>
      </c>
      <c r="M337" s="28">
        <f t="shared" si="17"/>
        <v>0</v>
      </c>
      <c r="N337" s="28">
        <v>7.26</v>
      </c>
      <c r="O337" s="29">
        <v>2.6372500000000003</v>
      </c>
    </row>
    <row r="338" spans="1:15">
      <c r="A338" s="22" t="s">
        <v>1068</v>
      </c>
      <c r="B338" s="22" t="s">
        <v>1096</v>
      </c>
      <c r="C338" s="22" t="s">
        <v>1420</v>
      </c>
      <c r="D338" s="22" t="s">
        <v>1039</v>
      </c>
      <c r="E338" s="28">
        <v>4.79</v>
      </c>
      <c r="F338" s="28">
        <v>8.2999999999999989</v>
      </c>
      <c r="G338" s="28">
        <f t="shared" si="15"/>
        <v>6.5449999999999999</v>
      </c>
      <c r="H338" s="28">
        <v>0</v>
      </c>
      <c r="I338" s="28">
        <v>0</v>
      </c>
      <c r="J338" s="28">
        <f t="shared" si="16"/>
        <v>0</v>
      </c>
      <c r="K338" s="28">
        <v>0</v>
      </c>
      <c r="L338" s="28">
        <v>0</v>
      </c>
      <c r="M338" s="28">
        <f t="shared" si="17"/>
        <v>0</v>
      </c>
      <c r="N338" s="28">
        <v>9.9700000000000006</v>
      </c>
      <c r="O338" s="29">
        <v>2.6332500000000003</v>
      </c>
    </row>
    <row r="339" spans="1:15">
      <c r="A339" s="22" t="s">
        <v>1073</v>
      </c>
      <c r="B339" s="22" t="s">
        <v>1099</v>
      </c>
      <c r="C339" s="22" t="s">
        <v>1421</v>
      </c>
      <c r="D339" s="22" t="s">
        <v>1037</v>
      </c>
      <c r="E339" s="28">
        <v>0.04</v>
      </c>
      <c r="F339" s="28">
        <v>0.02</v>
      </c>
      <c r="G339" s="28">
        <f t="shared" si="15"/>
        <v>0.03</v>
      </c>
      <c r="H339" s="28">
        <v>3.2800000000000002</v>
      </c>
      <c r="I339" s="28">
        <v>3.3000000000000003</v>
      </c>
      <c r="J339" s="28">
        <f t="shared" si="16"/>
        <v>3.29</v>
      </c>
      <c r="K339" s="28">
        <v>3.14</v>
      </c>
      <c r="L339" s="28">
        <v>3.12</v>
      </c>
      <c r="M339" s="28">
        <f t="shared" si="17"/>
        <v>3.13</v>
      </c>
      <c r="N339" s="28">
        <v>9.93</v>
      </c>
      <c r="O339" s="29">
        <v>2.6215000000000002</v>
      </c>
    </row>
    <row r="340" spans="1:15">
      <c r="A340" s="22" t="s">
        <v>1068</v>
      </c>
      <c r="B340" s="22" t="s">
        <v>1096</v>
      </c>
      <c r="C340" s="22" t="s">
        <v>1211</v>
      </c>
      <c r="D340" s="22" t="s">
        <v>768</v>
      </c>
      <c r="E340" s="28">
        <v>6.89</v>
      </c>
      <c r="F340" s="28">
        <v>8.7200000000000006</v>
      </c>
      <c r="G340" s="28">
        <f t="shared" si="15"/>
        <v>7.8049999999999997</v>
      </c>
      <c r="H340" s="28">
        <v>0</v>
      </c>
      <c r="I340" s="28">
        <v>0</v>
      </c>
      <c r="J340" s="28">
        <f t="shared" si="16"/>
        <v>0</v>
      </c>
      <c r="K340" s="28">
        <v>0</v>
      </c>
      <c r="L340" s="28">
        <v>0</v>
      </c>
      <c r="M340" s="28">
        <f t="shared" si="17"/>
        <v>0</v>
      </c>
      <c r="N340" s="28">
        <v>6.65</v>
      </c>
      <c r="O340" s="29">
        <v>2.61625</v>
      </c>
    </row>
    <row r="341" spans="1:15">
      <c r="A341" s="22" t="s">
        <v>1068</v>
      </c>
      <c r="B341" s="22" t="s">
        <v>1078</v>
      </c>
      <c r="C341" s="22" t="s">
        <v>1422</v>
      </c>
      <c r="D341" s="22" t="s">
        <v>716</v>
      </c>
      <c r="E341" s="28">
        <v>7.2299999999999995</v>
      </c>
      <c r="F341" s="28">
        <v>8.6999999999999993</v>
      </c>
      <c r="G341" s="28">
        <f t="shared" si="15"/>
        <v>7.9649999999999999</v>
      </c>
      <c r="H341" s="28">
        <v>0</v>
      </c>
      <c r="I341" s="28">
        <v>0</v>
      </c>
      <c r="J341" s="28">
        <f t="shared" si="16"/>
        <v>0</v>
      </c>
      <c r="K341" s="28">
        <v>0</v>
      </c>
      <c r="L341" s="28">
        <v>0</v>
      </c>
      <c r="M341" s="28">
        <f t="shared" si="17"/>
        <v>0</v>
      </c>
      <c r="N341" s="28">
        <v>6.08</v>
      </c>
      <c r="O341" s="29">
        <v>2.5992500000000001</v>
      </c>
    </row>
    <row r="342" spans="1:15">
      <c r="A342" s="22" t="s">
        <v>1068</v>
      </c>
      <c r="B342" s="22" t="s">
        <v>1096</v>
      </c>
      <c r="C342" s="22" t="s">
        <v>1294</v>
      </c>
      <c r="D342" s="22" t="s">
        <v>816</v>
      </c>
      <c r="E342" s="28">
        <v>5.2200000000000006</v>
      </c>
      <c r="F342" s="28">
        <v>9.629999999999999</v>
      </c>
      <c r="G342" s="28">
        <f t="shared" si="15"/>
        <v>7.4249999999999998</v>
      </c>
      <c r="H342" s="28">
        <v>0</v>
      </c>
      <c r="I342" s="28">
        <v>0</v>
      </c>
      <c r="J342" s="28">
        <f t="shared" si="16"/>
        <v>0</v>
      </c>
      <c r="K342" s="28">
        <v>0</v>
      </c>
      <c r="L342" s="28">
        <v>0</v>
      </c>
      <c r="M342" s="28">
        <f t="shared" si="17"/>
        <v>0</v>
      </c>
      <c r="N342" s="28">
        <v>7.2799999999999994</v>
      </c>
      <c r="O342" s="29">
        <v>2.5842499999999999</v>
      </c>
    </row>
    <row r="343" spans="1:15">
      <c r="A343" s="22" t="s">
        <v>1068</v>
      </c>
      <c r="B343" s="22" t="s">
        <v>1074</v>
      </c>
      <c r="C343" s="22" t="s">
        <v>1423</v>
      </c>
      <c r="D343" s="22" t="s">
        <v>1023</v>
      </c>
      <c r="E343" s="28">
        <v>2.96</v>
      </c>
      <c r="F343" s="28">
        <v>9.83</v>
      </c>
      <c r="G343" s="28">
        <f t="shared" si="15"/>
        <v>6.3949999999999996</v>
      </c>
      <c r="H343" s="28">
        <v>0</v>
      </c>
      <c r="I343" s="28">
        <v>0</v>
      </c>
      <c r="J343" s="28">
        <f t="shared" si="16"/>
        <v>0</v>
      </c>
      <c r="K343" s="28">
        <v>0</v>
      </c>
      <c r="L343" s="28">
        <v>0</v>
      </c>
      <c r="M343" s="28">
        <f t="shared" si="17"/>
        <v>0</v>
      </c>
      <c r="N343" s="28">
        <v>9.77</v>
      </c>
      <c r="O343" s="29">
        <v>2.5757500000000002</v>
      </c>
    </row>
    <row r="344" spans="1:15">
      <c r="A344" s="22" t="s">
        <v>1068</v>
      </c>
      <c r="B344" s="22" t="s">
        <v>1078</v>
      </c>
      <c r="C344" s="22" t="s">
        <v>1424</v>
      </c>
      <c r="D344" s="22" t="s">
        <v>813</v>
      </c>
      <c r="E344" s="28">
        <v>4.95</v>
      </c>
      <c r="F344" s="28">
        <v>9.69</v>
      </c>
      <c r="G344" s="28">
        <f t="shared" si="15"/>
        <v>7.32</v>
      </c>
      <c r="H344" s="28">
        <v>0</v>
      </c>
      <c r="I344" s="28">
        <v>0</v>
      </c>
      <c r="J344" s="28">
        <f t="shared" si="16"/>
        <v>0</v>
      </c>
      <c r="K344" s="28">
        <v>0</v>
      </c>
      <c r="L344" s="28">
        <v>0</v>
      </c>
      <c r="M344" s="28">
        <f t="shared" si="17"/>
        <v>0</v>
      </c>
      <c r="N344" s="28">
        <v>7.24</v>
      </c>
      <c r="O344" s="29">
        <v>2.5539999999999998</v>
      </c>
    </row>
    <row r="345" spans="1:15">
      <c r="A345" s="22" t="s">
        <v>1071</v>
      </c>
      <c r="B345" s="22" t="s">
        <v>1084</v>
      </c>
      <c r="C345" s="22" t="s">
        <v>1372</v>
      </c>
      <c r="D345" s="22" t="s">
        <v>362</v>
      </c>
      <c r="E345" s="28">
        <v>3.2800000000000002</v>
      </c>
      <c r="F345" s="28">
        <v>2.66</v>
      </c>
      <c r="G345" s="28">
        <f t="shared" si="15"/>
        <v>2.97</v>
      </c>
      <c r="H345" s="28">
        <v>3.2800000000000002</v>
      </c>
      <c r="I345" s="28">
        <v>3.3400000000000003</v>
      </c>
      <c r="J345" s="28">
        <f t="shared" si="16"/>
        <v>3.3100000000000005</v>
      </c>
      <c r="K345" s="28">
        <v>3.2800000000000002</v>
      </c>
      <c r="L345" s="28">
        <v>3.22</v>
      </c>
      <c r="M345" s="28">
        <f t="shared" si="17"/>
        <v>3.25</v>
      </c>
      <c r="N345" s="28">
        <v>1.56</v>
      </c>
      <c r="O345" s="29">
        <v>2.5445000000000002</v>
      </c>
    </row>
    <row r="346" spans="1:15">
      <c r="A346" s="22" t="s">
        <v>1071</v>
      </c>
      <c r="B346" s="22" t="s">
        <v>1084</v>
      </c>
      <c r="C346" s="22" t="s">
        <v>1425</v>
      </c>
      <c r="D346" s="22" t="s">
        <v>458</v>
      </c>
      <c r="E346" s="28">
        <v>1.2</v>
      </c>
      <c r="F346" s="28">
        <v>1.06</v>
      </c>
      <c r="G346" s="28">
        <f t="shared" si="15"/>
        <v>1.1299999999999999</v>
      </c>
      <c r="H346" s="28">
        <v>4.0500000000000007</v>
      </c>
      <c r="I346" s="28">
        <v>4.03</v>
      </c>
      <c r="J346" s="28">
        <f t="shared" si="16"/>
        <v>4.0400000000000009</v>
      </c>
      <c r="K346" s="28">
        <v>3.85</v>
      </c>
      <c r="L346" s="28">
        <v>3.93</v>
      </c>
      <c r="M346" s="28">
        <f t="shared" si="17"/>
        <v>3.89</v>
      </c>
      <c r="N346" s="28">
        <v>2.5099999999999998</v>
      </c>
      <c r="O346" s="29">
        <v>2.5310000000000001</v>
      </c>
    </row>
    <row r="347" spans="1:15">
      <c r="A347" s="22" t="s">
        <v>1068</v>
      </c>
      <c r="B347" s="22" t="s">
        <v>1096</v>
      </c>
      <c r="C347" s="22" t="s">
        <v>1426</v>
      </c>
      <c r="D347" s="22" t="s">
        <v>914</v>
      </c>
      <c r="E347" s="28">
        <v>3.95</v>
      </c>
      <c r="F347" s="28">
        <v>9.370000000000001</v>
      </c>
      <c r="G347" s="28">
        <f t="shared" si="15"/>
        <v>6.66</v>
      </c>
      <c r="H347" s="28">
        <v>0</v>
      </c>
      <c r="I347" s="28">
        <v>0</v>
      </c>
      <c r="J347" s="28">
        <f t="shared" si="16"/>
        <v>0</v>
      </c>
      <c r="K347" s="28">
        <v>0</v>
      </c>
      <c r="L347" s="28">
        <v>0</v>
      </c>
      <c r="M347" s="28">
        <f t="shared" si="17"/>
        <v>0</v>
      </c>
      <c r="N347" s="28">
        <v>8.51</v>
      </c>
      <c r="O347" s="29">
        <v>2.5159999999999996</v>
      </c>
    </row>
    <row r="348" spans="1:15">
      <c r="A348" s="22" t="s">
        <v>1071</v>
      </c>
      <c r="B348" s="22" t="s">
        <v>1093</v>
      </c>
      <c r="C348" s="22" t="s">
        <v>1284</v>
      </c>
      <c r="D348" s="22" t="s">
        <v>501</v>
      </c>
      <c r="E348" s="28">
        <v>0.54</v>
      </c>
      <c r="F348" s="28">
        <v>1.29</v>
      </c>
      <c r="G348" s="28">
        <f t="shared" si="15"/>
        <v>0.91500000000000004</v>
      </c>
      <c r="H348" s="28">
        <v>3.4200000000000004</v>
      </c>
      <c r="I348" s="28">
        <v>4.09</v>
      </c>
      <c r="J348" s="28">
        <f t="shared" si="16"/>
        <v>3.7549999999999999</v>
      </c>
      <c r="K348" s="28">
        <v>4.0699999999999994</v>
      </c>
      <c r="L348" s="28">
        <v>4.7299999999999995</v>
      </c>
      <c r="M348" s="28">
        <f t="shared" si="17"/>
        <v>4.3999999999999995</v>
      </c>
      <c r="N348" s="28">
        <v>3.1</v>
      </c>
      <c r="O348" s="29">
        <v>2.5130000000000003</v>
      </c>
    </row>
    <row r="349" spans="1:15">
      <c r="A349" s="22" t="s">
        <v>1069</v>
      </c>
      <c r="B349" s="22" t="s">
        <v>1089</v>
      </c>
      <c r="C349" s="22" t="s">
        <v>1427</v>
      </c>
      <c r="D349" s="22" t="s">
        <v>1019</v>
      </c>
      <c r="E349" s="28">
        <v>8.08</v>
      </c>
      <c r="F349" s="28">
        <v>4.2299999999999995</v>
      </c>
      <c r="G349" s="28">
        <f t="shared" si="15"/>
        <v>6.1549999999999994</v>
      </c>
      <c r="H349" s="28">
        <v>0</v>
      </c>
      <c r="I349" s="28">
        <v>0</v>
      </c>
      <c r="J349" s="28">
        <f t="shared" si="16"/>
        <v>0</v>
      </c>
      <c r="K349" s="28">
        <v>0</v>
      </c>
      <c r="L349" s="28">
        <v>0</v>
      </c>
      <c r="M349" s="28">
        <f t="shared" si="17"/>
        <v>0</v>
      </c>
      <c r="N349" s="28">
        <v>9.73</v>
      </c>
      <c r="O349" s="29">
        <v>2.5117500000000001</v>
      </c>
    </row>
    <row r="350" spans="1:15">
      <c r="A350" s="22" t="s">
        <v>1072</v>
      </c>
      <c r="B350" s="22" t="s">
        <v>1092</v>
      </c>
      <c r="C350" s="22" t="s">
        <v>1428</v>
      </c>
      <c r="D350" s="22" t="s">
        <v>1002</v>
      </c>
      <c r="E350" s="28">
        <v>1.83</v>
      </c>
      <c r="F350" s="28">
        <v>2.7600000000000002</v>
      </c>
      <c r="G350" s="28">
        <f t="shared" si="15"/>
        <v>2.2949999999999999</v>
      </c>
      <c r="H350" s="28">
        <v>0</v>
      </c>
      <c r="I350" s="28">
        <v>0</v>
      </c>
      <c r="J350" s="28">
        <f t="shared" si="16"/>
        <v>0</v>
      </c>
      <c r="K350" s="28">
        <v>6.18</v>
      </c>
      <c r="L350" s="28">
        <v>6.870000000000001</v>
      </c>
      <c r="M350" s="28">
        <f t="shared" si="17"/>
        <v>6.5250000000000004</v>
      </c>
      <c r="N350" s="28">
        <v>9.51</v>
      </c>
      <c r="O350" s="29">
        <v>2.5035000000000003</v>
      </c>
    </row>
    <row r="351" spans="1:15">
      <c r="A351" s="22" t="s">
        <v>1068</v>
      </c>
      <c r="B351" s="22" t="s">
        <v>1096</v>
      </c>
      <c r="C351" s="22" t="s">
        <v>1429</v>
      </c>
      <c r="D351" s="22" t="s">
        <v>933</v>
      </c>
      <c r="E351" s="28">
        <v>4.0699999999999994</v>
      </c>
      <c r="F351" s="28">
        <v>8.9499999999999993</v>
      </c>
      <c r="G351" s="28">
        <f t="shared" si="15"/>
        <v>6.51</v>
      </c>
      <c r="H351" s="28">
        <v>0</v>
      </c>
      <c r="I351" s="28">
        <v>0</v>
      </c>
      <c r="J351" s="28">
        <f t="shared" si="16"/>
        <v>0</v>
      </c>
      <c r="K351" s="28">
        <v>0</v>
      </c>
      <c r="L351" s="28">
        <v>0</v>
      </c>
      <c r="M351" s="28">
        <f t="shared" si="17"/>
        <v>0</v>
      </c>
      <c r="N351" s="28">
        <v>8.74</v>
      </c>
      <c r="O351" s="29">
        <v>2.5015000000000001</v>
      </c>
    </row>
    <row r="352" spans="1:15">
      <c r="A352" s="22" t="s">
        <v>1069</v>
      </c>
      <c r="B352" s="22" t="s">
        <v>1086</v>
      </c>
      <c r="C352" s="22" t="s">
        <v>1287</v>
      </c>
      <c r="D352" s="22" t="s">
        <v>969</v>
      </c>
      <c r="E352" s="28">
        <v>8.42</v>
      </c>
      <c r="F352" s="28">
        <v>4.2299999999999995</v>
      </c>
      <c r="G352" s="28">
        <f t="shared" si="15"/>
        <v>6.3249999999999993</v>
      </c>
      <c r="H352" s="28">
        <v>0</v>
      </c>
      <c r="I352" s="28">
        <v>0</v>
      </c>
      <c r="J352" s="28">
        <f t="shared" si="16"/>
        <v>0</v>
      </c>
      <c r="K352" s="28">
        <v>0</v>
      </c>
      <c r="L352" s="28">
        <v>0</v>
      </c>
      <c r="M352" s="28">
        <f t="shared" si="17"/>
        <v>0</v>
      </c>
      <c r="N352" s="28">
        <v>9.16</v>
      </c>
      <c r="O352" s="29">
        <v>2.4972499999999997</v>
      </c>
    </row>
    <row r="353" spans="1:15">
      <c r="A353" s="22" t="s">
        <v>1069</v>
      </c>
      <c r="B353" s="22" t="s">
        <v>1089</v>
      </c>
      <c r="C353" s="22" t="s">
        <v>1430</v>
      </c>
      <c r="D353" s="22" t="s">
        <v>870</v>
      </c>
      <c r="E353" s="28">
        <v>9.3500000000000014</v>
      </c>
      <c r="F353" s="28">
        <v>4.2299999999999995</v>
      </c>
      <c r="G353" s="28">
        <f t="shared" si="15"/>
        <v>6.7900000000000009</v>
      </c>
      <c r="H353" s="28">
        <v>0</v>
      </c>
      <c r="I353" s="28">
        <v>0</v>
      </c>
      <c r="J353" s="28">
        <f t="shared" si="16"/>
        <v>0</v>
      </c>
      <c r="K353" s="28">
        <v>0</v>
      </c>
      <c r="L353" s="28">
        <v>0</v>
      </c>
      <c r="M353" s="28">
        <f t="shared" si="17"/>
        <v>0</v>
      </c>
      <c r="N353" s="28">
        <v>7.9700000000000006</v>
      </c>
      <c r="O353" s="29">
        <v>2.4944999999999999</v>
      </c>
    </row>
    <row r="354" spans="1:15">
      <c r="A354" s="22" t="s">
        <v>1072</v>
      </c>
      <c r="B354" s="22" t="s">
        <v>1091</v>
      </c>
      <c r="C354" s="22" t="s">
        <v>1431</v>
      </c>
      <c r="D354" s="22" t="s">
        <v>669</v>
      </c>
      <c r="E354" s="28">
        <v>1.55</v>
      </c>
      <c r="F354" s="28">
        <v>0.43999999999999995</v>
      </c>
      <c r="G354" s="28">
        <f t="shared" si="15"/>
        <v>0.995</v>
      </c>
      <c r="H354" s="28">
        <v>3.4200000000000004</v>
      </c>
      <c r="I354" s="28">
        <v>3.3200000000000003</v>
      </c>
      <c r="J354" s="28">
        <f t="shared" si="16"/>
        <v>3.37</v>
      </c>
      <c r="K354" s="28">
        <v>3.5599999999999996</v>
      </c>
      <c r="L354" s="28">
        <v>3.2800000000000002</v>
      </c>
      <c r="M354" s="28">
        <f t="shared" si="17"/>
        <v>3.42</v>
      </c>
      <c r="N354" s="28">
        <v>5.49</v>
      </c>
      <c r="O354" s="29">
        <v>2.4902499999999996</v>
      </c>
    </row>
    <row r="355" spans="1:15">
      <c r="A355" s="22" t="s">
        <v>1070</v>
      </c>
      <c r="B355" s="22" t="s">
        <v>1082</v>
      </c>
      <c r="C355" s="22" t="s">
        <v>1432</v>
      </c>
      <c r="D355" s="22" t="s">
        <v>299</v>
      </c>
      <c r="E355" s="28">
        <v>2.64</v>
      </c>
      <c r="F355" s="28">
        <v>0.98</v>
      </c>
      <c r="G355" s="28">
        <f t="shared" si="15"/>
        <v>1.81</v>
      </c>
      <c r="H355" s="28">
        <v>4.37</v>
      </c>
      <c r="I355" s="28">
        <v>3.58</v>
      </c>
      <c r="J355" s="28">
        <f t="shared" si="16"/>
        <v>3.9750000000000001</v>
      </c>
      <c r="K355" s="28">
        <v>3.77</v>
      </c>
      <c r="L355" s="28">
        <v>3.3600000000000003</v>
      </c>
      <c r="M355" s="28">
        <f t="shared" si="17"/>
        <v>3.5650000000000004</v>
      </c>
      <c r="N355" s="28">
        <v>0.92999999999999994</v>
      </c>
      <c r="O355" s="29">
        <v>2.4714999999999998</v>
      </c>
    </row>
    <row r="356" spans="1:15">
      <c r="A356" s="22" t="s">
        <v>1073</v>
      </c>
      <c r="B356" s="22" t="s">
        <v>1097</v>
      </c>
      <c r="C356" s="22" t="s">
        <v>1433</v>
      </c>
      <c r="D356" s="22" t="s">
        <v>1027</v>
      </c>
      <c r="E356" s="28">
        <v>0.91999999999999993</v>
      </c>
      <c r="F356" s="28">
        <v>1</v>
      </c>
      <c r="G356" s="28">
        <f t="shared" si="15"/>
        <v>0.96</v>
      </c>
      <c r="H356" s="28">
        <v>3.4200000000000004</v>
      </c>
      <c r="I356" s="28">
        <v>3.5599999999999996</v>
      </c>
      <c r="J356" s="28">
        <f t="shared" si="16"/>
        <v>3.49</v>
      </c>
      <c r="K356" s="28">
        <v>0</v>
      </c>
      <c r="L356" s="28">
        <v>0</v>
      </c>
      <c r="M356" s="28">
        <f t="shared" si="17"/>
        <v>0</v>
      </c>
      <c r="N356" s="28">
        <v>9.81</v>
      </c>
      <c r="O356" s="29">
        <v>2.4424999999999999</v>
      </c>
    </row>
    <row r="357" spans="1:15">
      <c r="A357" s="22" t="s">
        <v>1070</v>
      </c>
      <c r="B357" s="22" t="s">
        <v>1082</v>
      </c>
      <c r="C357" s="22" t="s">
        <v>1434</v>
      </c>
      <c r="D357" s="22" t="s">
        <v>460</v>
      </c>
      <c r="E357" s="28">
        <v>1.47</v>
      </c>
      <c r="F357" s="28">
        <v>0.68</v>
      </c>
      <c r="G357" s="28">
        <f t="shared" si="15"/>
        <v>1.075</v>
      </c>
      <c r="H357" s="28">
        <v>4.2299999999999995</v>
      </c>
      <c r="I357" s="28">
        <v>3.77</v>
      </c>
      <c r="J357" s="28">
        <f t="shared" si="16"/>
        <v>4</v>
      </c>
      <c r="K357" s="28">
        <v>3.4799999999999995</v>
      </c>
      <c r="L357" s="28">
        <v>3.3200000000000003</v>
      </c>
      <c r="M357" s="28">
        <f t="shared" si="17"/>
        <v>3.4</v>
      </c>
      <c r="N357" s="28">
        <v>2.5300000000000002</v>
      </c>
      <c r="O357" s="29">
        <v>2.4317500000000001</v>
      </c>
    </row>
    <row r="358" spans="1:15">
      <c r="A358" s="22" t="s">
        <v>1068</v>
      </c>
      <c r="B358" s="22" t="s">
        <v>1078</v>
      </c>
      <c r="C358" s="22" t="s">
        <v>1435</v>
      </c>
      <c r="D358" s="22" t="s">
        <v>697</v>
      </c>
      <c r="E358" s="28">
        <v>5.48</v>
      </c>
      <c r="F358" s="28">
        <v>9.09</v>
      </c>
      <c r="G358" s="28">
        <f t="shared" si="15"/>
        <v>7.2850000000000001</v>
      </c>
      <c r="H358" s="28">
        <v>0</v>
      </c>
      <c r="I358" s="28">
        <v>0</v>
      </c>
      <c r="J358" s="28">
        <f t="shared" si="16"/>
        <v>0</v>
      </c>
      <c r="K358" s="28">
        <v>0</v>
      </c>
      <c r="L358" s="28">
        <v>0</v>
      </c>
      <c r="M358" s="28">
        <f t="shared" si="17"/>
        <v>0</v>
      </c>
      <c r="N358" s="28">
        <v>5.8599999999999994</v>
      </c>
      <c r="O358" s="29">
        <v>2.4072499999999999</v>
      </c>
    </row>
    <row r="359" spans="1:15">
      <c r="A359" s="22" t="s">
        <v>1068</v>
      </c>
      <c r="B359" s="22" t="s">
        <v>1078</v>
      </c>
      <c r="C359" s="22" t="s">
        <v>1436</v>
      </c>
      <c r="D359" s="22" t="s">
        <v>1000</v>
      </c>
      <c r="E359" s="28">
        <v>2.86</v>
      </c>
      <c r="F359" s="28">
        <v>8.77</v>
      </c>
      <c r="G359" s="28">
        <f t="shared" si="15"/>
        <v>5.8149999999999995</v>
      </c>
      <c r="H359" s="28">
        <v>0</v>
      </c>
      <c r="I359" s="28">
        <v>0</v>
      </c>
      <c r="J359" s="28">
        <f t="shared" si="16"/>
        <v>0</v>
      </c>
      <c r="K359" s="28">
        <v>0</v>
      </c>
      <c r="L359" s="28">
        <v>0</v>
      </c>
      <c r="M359" s="28">
        <f t="shared" si="17"/>
        <v>0</v>
      </c>
      <c r="N359" s="28">
        <v>9.5299999999999994</v>
      </c>
      <c r="O359" s="29">
        <v>2.4067499999999997</v>
      </c>
    </row>
    <row r="360" spans="1:15">
      <c r="A360" s="22" t="s">
        <v>1070</v>
      </c>
      <c r="B360" s="22" t="s">
        <v>1082</v>
      </c>
      <c r="C360" s="22" t="s">
        <v>1437</v>
      </c>
      <c r="D360" s="22" t="s">
        <v>443</v>
      </c>
      <c r="E360" s="28">
        <v>1.57</v>
      </c>
      <c r="F360" s="28">
        <v>0.82000000000000006</v>
      </c>
      <c r="G360" s="28">
        <f t="shared" si="15"/>
        <v>1.1950000000000001</v>
      </c>
      <c r="H360" s="28">
        <v>3.89</v>
      </c>
      <c r="I360" s="28">
        <v>3.54</v>
      </c>
      <c r="J360" s="28">
        <f t="shared" si="16"/>
        <v>3.7149999999999999</v>
      </c>
      <c r="K360" s="28">
        <v>3.83</v>
      </c>
      <c r="L360" s="28">
        <v>3.62</v>
      </c>
      <c r="M360" s="28">
        <f t="shared" si="17"/>
        <v>3.7250000000000001</v>
      </c>
      <c r="N360" s="28">
        <v>2.37</v>
      </c>
      <c r="O360" s="29">
        <v>2.3947500000000002</v>
      </c>
    </row>
    <row r="361" spans="1:15">
      <c r="A361" s="22" t="s">
        <v>1071</v>
      </c>
      <c r="B361" s="22" t="s">
        <v>1098</v>
      </c>
      <c r="C361" s="22" t="s">
        <v>1438</v>
      </c>
      <c r="D361" s="22" t="s">
        <v>396</v>
      </c>
      <c r="E361" s="28">
        <v>2.17</v>
      </c>
      <c r="F361" s="28">
        <v>1.6900000000000002</v>
      </c>
      <c r="G361" s="28">
        <f t="shared" si="15"/>
        <v>1.9300000000000002</v>
      </c>
      <c r="H361" s="28">
        <v>3.4200000000000004</v>
      </c>
      <c r="I361" s="28">
        <v>3.4200000000000004</v>
      </c>
      <c r="J361" s="28">
        <f t="shared" si="16"/>
        <v>3.4200000000000004</v>
      </c>
      <c r="K361" s="28">
        <v>3.5599999999999996</v>
      </c>
      <c r="L361" s="28">
        <v>3.5</v>
      </c>
      <c r="M361" s="28">
        <f t="shared" si="17"/>
        <v>3.53</v>
      </c>
      <c r="N361" s="28">
        <v>1.8399999999999999</v>
      </c>
      <c r="O361" s="29">
        <v>2.3930000000000002</v>
      </c>
    </row>
    <row r="362" spans="1:15">
      <c r="A362" s="22" t="s">
        <v>1069</v>
      </c>
      <c r="B362" s="22" t="s">
        <v>1089</v>
      </c>
      <c r="C362" s="22" t="s">
        <v>1439</v>
      </c>
      <c r="D362" s="22" t="s">
        <v>742</v>
      </c>
      <c r="E362" s="28">
        <v>9.73</v>
      </c>
      <c r="F362" s="28">
        <v>4.2299999999999995</v>
      </c>
      <c r="G362" s="28">
        <f t="shared" si="15"/>
        <v>6.98</v>
      </c>
      <c r="H362" s="28">
        <v>0</v>
      </c>
      <c r="I362" s="28">
        <v>0</v>
      </c>
      <c r="J362" s="28">
        <f t="shared" si="16"/>
        <v>0</v>
      </c>
      <c r="K362" s="28">
        <v>0</v>
      </c>
      <c r="L362" s="28">
        <v>0</v>
      </c>
      <c r="M362" s="28">
        <f t="shared" si="17"/>
        <v>0</v>
      </c>
      <c r="N362" s="28">
        <v>6.34</v>
      </c>
      <c r="O362" s="29">
        <v>2.3790000000000004</v>
      </c>
    </row>
    <row r="363" spans="1:15">
      <c r="A363" s="22" t="s">
        <v>1069</v>
      </c>
      <c r="B363" s="22" t="s">
        <v>1075</v>
      </c>
      <c r="C363" s="22" t="s">
        <v>1440</v>
      </c>
      <c r="D363" s="22" t="s">
        <v>850</v>
      </c>
      <c r="E363" s="28">
        <v>8.64</v>
      </c>
      <c r="F363" s="28">
        <v>4.2299999999999995</v>
      </c>
      <c r="G363" s="28">
        <f t="shared" si="15"/>
        <v>6.4350000000000005</v>
      </c>
      <c r="H363" s="28">
        <v>0</v>
      </c>
      <c r="I363" s="28">
        <v>0</v>
      </c>
      <c r="J363" s="28">
        <f t="shared" si="16"/>
        <v>0</v>
      </c>
      <c r="K363" s="28">
        <v>0</v>
      </c>
      <c r="L363" s="28">
        <v>0</v>
      </c>
      <c r="M363" s="28">
        <f t="shared" si="17"/>
        <v>0</v>
      </c>
      <c r="N363" s="28">
        <v>7.66</v>
      </c>
      <c r="O363" s="29">
        <v>2.3747500000000001</v>
      </c>
    </row>
    <row r="364" spans="1:15">
      <c r="A364" s="22" t="s">
        <v>1072</v>
      </c>
      <c r="B364" s="22" t="s">
        <v>1090</v>
      </c>
      <c r="C364" s="22" t="s">
        <v>1151</v>
      </c>
      <c r="D364" s="22" t="s">
        <v>661</v>
      </c>
      <c r="E364" s="28">
        <v>0.26</v>
      </c>
      <c r="F364" s="28">
        <v>0.14000000000000001</v>
      </c>
      <c r="G364" s="28">
        <f t="shared" si="15"/>
        <v>0.2</v>
      </c>
      <c r="H364" s="28">
        <v>3.4200000000000004</v>
      </c>
      <c r="I364" s="28">
        <v>3.3600000000000003</v>
      </c>
      <c r="J364" s="28">
        <f t="shared" si="16"/>
        <v>3.3900000000000006</v>
      </c>
      <c r="K364" s="28">
        <v>4.1499999999999995</v>
      </c>
      <c r="L364" s="28">
        <v>3.81</v>
      </c>
      <c r="M364" s="28">
        <f t="shared" si="17"/>
        <v>3.9799999999999995</v>
      </c>
      <c r="N364" s="28">
        <v>5.41</v>
      </c>
      <c r="O364" s="29">
        <v>2.3745000000000003</v>
      </c>
    </row>
    <row r="365" spans="1:15">
      <c r="A365" s="22" t="s">
        <v>1070</v>
      </c>
      <c r="B365" s="22" t="s">
        <v>1082</v>
      </c>
      <c r="C365" s="22" t="s">
        <v>1441</v>
      </c>
      <c r="D365" s="22" t="s">
        <v>1045</v>
      </c>
      <c r="E365" s="28">
        <v>2.54</v>
      </c>
      <c r="F365" s="28">
        <v>1.9100000000000001</v>
      </c>
      <c r="G365" s="28">
        <f t="shared" si="15"/>
        <v>2.2250000000000001</v>
      </c>
      <c r="H365" s="28">
        <v>3.89</v>
      </c>
      <c r="I365" s="28">
        <v>3.5</v>
      </c>
      <c r="J365" s="28">
        <f t="shared" si="16"/>
        <v>3.6950000000000003</v>
      </c>
      <c r="K365" s="28">
        <v>3.5199999999999996</v>
      </c>
      <c r="L365" s="28">
        <v>3.4000000000000004</v>
      </c>
      <c r="M365" s="28">
        <f t="shared" si="17"/>
        <v>3.46</v>
      </c>
      <c r="N365" s="28">
        <v>0</v>
      </c>
      <c r="O365" s="29">
        <v>2.3685</v>
      </c>
    </row>
    <row r="366" spans="1:15">
      <c r="A366" s="22" t="s">
        <v>1069</v>
      </c>
      <c r="B366" s="22" t="s">
        <v>1089</v>
      </c>
      <c r="C366" s="22" t="s">
        <v>1442</v>
      </c>
      <c r="D366" s="22" t="s">
        <v>897</v>
      </c>
      <c r="E366" s="28">
        <v>8.0400000000000009</v>
      </c>
      <c r="F366" s="28">
        <v>4.2299999999999995</v>
      </c>
      <c r="G366" s="28">
        <f t="shared" si="15"/>
        <v>6.1349999999999998</v>
      </c>
      <c r="H366" s="28">
        <v>0</v>
      </c>
      <c r="I366" s="28">
        <v>0</v>
      </c>
      <c r="J366" s="28">
        <f t="shared" si="16"/>
        <v>0</v>
      </c>
      <c r="K366" s="28">
        <v>0</v>
      </c>
      <c r="L366" s="28">
        <v>0</v>
      </c>
      <c r="M366" s="28">
        <f t="shared" si="17"/>
        <v>0</v>
      </c>
      <c r="N366" s="28">
        <v>8.33</v>
      </c>
      <c r="O366" s="29">
        <v>2.3667499999999997</v>
      </c>
    </row>
    <row r="367" spans="1:15">
      <c r="A367" s="22" t="s">
        <v>1068</v>
      </c>
      <c r="B367" s="22" t="s">
        <v>1078</v>
      </c>
      <c r="C367" s="22" t="s">
        <v>1443</v>
      </c>
      <c r="D367" s="22" t="s">
        <v>636</v>
      </c>
      <c r="E367" s="28">
        <v>6.22</v>
      </c>
      <c r="F367" s="28">
        <v>8.48</v>
      </c>
      <c r="G367" s="28">
        <f t="shared" si="15"/>
        <v>7.35</v>
      </c>
      <c r="H367" s="28">
        <v>0</v>
      </c>
      <c r="I367" s="28">
        <v>0</v>
      </c>
      <c r="J367" s="28">
        <f t="shared" si="16"/>
        <v>0</v>
      </c>
      <c r="K367" s="28">
        <v>0</v>
      </c>
      <c r="L367" s="28">
        <v>0</v>
      </c>
      <c r="M367" s="28">
        <f t="shared" si="17"/>
        <v>0</v>
      </c>
      <c r="N367" s="28">
        <v>5.1100000000000003</v>
      </c>
      <c r="O367" s="29">
        <v>2.3485</v>
      </c>
    </row>
    <row r="368" spans="1:15">
      <c r="A368" s="22" t="s">
        <v>1073</v>
      </c>
      <c r="B368" s="22" t="s">
        <v>1097</v>
      </c>
      <c r="C368" s="22" t="s">
        <v>1444</v>
      </c>
      <c r="D368" s="22" t="s">
        <v>1012</v>
      </c>
      <c r="E368" s="28">
        <v>0.18</v>
      </c>
      <c r="F368" s="28">
        <v>0.16</v>
      </c>
      <c r="G368" s="28">
        <f t="shared" si="15"/>
        <v>0.16999999999999998</v>
      </c>
      <c r="H368" s="28">
        <v>3.89</v>
      </c>
      <c r="I368" s="28">
        <v>3.75</v>
      </c>
      <c r="J368" s="28">
        <f t="shared" si="16"/>
        <v>3.8200000000000003</v>
      </c>
      <c r="K368" s="28">
        <v>0</v>
      </c>
      <c r="L368" s="28">
        <v>0</v>
      </c>
      <c r="M368" s="28">
        <f t="shared" si="17"/>
        <v>0</v>
      </c>
      <c r="N368" s="28">
        <v>9.65</v>
      </c>
      <c r="O368" s="29">
        <v>2.3445</v>
      </c>
    </row>
    <row r="369" spans="1:15">
      <c r="A369" s="22" t="s">
        <v>1069</v>
      </c>
      <c r="B369" s="22" t="s">
        <v>1086</v>
      </c>
      <c r="C369" s="22" t="s">
        <v>1181</v>
      </c>
      <c r="D369" s="22" t="s">
        <v>1040</v>
      </c>
      <c r="E369" s="28">
        <v>6.51</v>
      </c>
      <c r="F369" s="28">
        <v>4.2299999999999995</v>
      </c>
      <c r="G369" s="28">
        <f t="shared" si="15"/>
        <v>5.3699999999999992</v>
      </c>
      <c r="H369" s="28">
        <v>0</v>
      </c>
      <c r="I369" s="28">
        <v>0</v>
      </c>
      <c r="J369" s="28">
        <f t="shared" si="16"/>
        <v>0</v>
      </c>
      <c r="K369" s="28">
        <v>0</v>
      </c>
      <c r="L369" s="28">
        <v>0</v>
      </c>
      <c r="M369" s="28">
        <f t="shared" si="17"/>
        <v>0</v>
      </c>
      <c r="N369" s="28">
        <v>10</v>
      </c>
      <c r="O369" s="29">
        <v>2.3424999999999998</v>
      </c>
    </row>
    <row r="370" spans="1:15">
      <c r="A370" s="22" t="s">
        <v>1068</v>
      </c>
      <c r="B370" s="22" t="s">
        <v>1078</v>
      </c>
      <c r="C370" s="22" t="s">
        <v>1445</v>
      </c>
      <c r="D370" s="22" t="s">
        <v>726</v>
      </c>
      <c r="E370" s="28">
        <v>5.32</v>
      </c>
      <c r="F370" s="28">
        <v>8.44</v>
      </c>
      <c r="G370" s="28">
        <f t="shared" si="15"/>
        <v>6.88</v>
      </c>
      <c r="H370" s="28">
        <v>0</v>
      </c>
      <c r="I370" s="28">
        <v>0</v>
      </c>
      <c r="J370" s="28">
        <f t="shared" si="16"/>
        <v>0</v>
      </c>
      <c r="K370" s="28">
        <v>0</v>
      </c>
      <c r="L370" s="28">
        <v>0</v>
      </c>
      <c r="M370" s="28">
        <f t="shared" si="17"/>
        <v>0</v>
      </c>
      <c r="N370" s="28">
        <v>6.18</v>
      </c>
      <c r="O370" s="29">
        <v>2.3380000000000001</v>
      </c>
    </row>
    <row r="371" spans="1:15">
      <c r="A371" s="22" t="s">
        <v>1069</v>
      </c>
      <c r="B371" s="22" t="s">
        <v>1086</v>
      </c>
      <c r="C371" s="22" t="s">
        <v>1446</v>
      </c>
      <c r="D371" s="22" t="s">
        <v>1010</v>
      </c>
      <c r="E371" s="28">
        <v>6.73</v>
      </c>
      <c r="F371" s="28">
        <v>4.2299999999999995</v>
      </c>
      <c r="G371" s="28">
        <f t="shared" si="15"/>
        <v>5.48</v>
      </c>
      <c r="H371" s="28">
        <v>0</v>
      </c>
      <c r="I371" s="28">
        <v>0</v>
      </c>
      <c r="J371" s="28">
        <f t="shared" si="16"/>
        <v>0</v>
      </c>
      <c r="K371" s="28">
        <v>0</v>
      </c>
      <c r="L371" s="28">
        <v>0</v>
      </c>
      <c r="M371" s="28">
        <f t="shared" si="17"/>
        <v>0</v>
      </c>
      <c r="N371" s="28">
        <v>9.629999999999999</v>
      </c>
      <c r="O371" s="29">
        <v>2.3329999999999997</v>
      </c>
    </row>
    <row r="372" spans="1:15">
      <c r="A372" s="22" t="s">
        <v>1071</v>
      </c>
      <c r="B372" s="22" t="s">
        <v>1087</v>
      </c>
      <c r="C372" s="22" t="s">
        <v>1447</v>
      </c>
      <c r="D372" s="22" t="s">
        <v>826</v>
      </c>
      <c r="E372" s="28">
        <v>0.68</v>
      </c>
      <c r="F372" s="28">
        <v>1.49</v>
      </c>
      <c r="G372" s="28">
        <f t="shared" si="15"/>
        <v>1.085</v>
      </c>
      <c r="H372" s="28">
        <v>3.4200000000000004</v>
      </c>
      <c r="I372" s="28">
        <v>4.0699999999999994</v>
      </c>
      <c r="J372" s="28">
        <f t="shared" si="16"/>
        <v>3.7450000000000001</v>
      </c>
      <c r="K372" s="28">
        <v>0</v>
      </c>
      <c r="L372" s="28">
        <v>0</v>
      </c>
      <c r="M372" s="28">
        <f t="shared" si="17"/>
        <v>0</v>
      </c>
      <c r="N372" s="28">
        <v>7.38</v>
      </c>
      <c r="O372" s="29">
        <v>2.3199999999999998</v>
      </c>
    </row>
    <row r="373" spans="1:15">
      <c r="A373" s="22" t="s">
        <v>1069</v>
      </c>
      <c r="B373" s="22" t="s">
        <v>1089</v>
      </c>
      <c r="C373" s="22" t="s">
        <v>1448</v>
      </c>
      <c r="D373" s="22" t="s">
        <v>301</v>
      </c>
      <c r="E373" s="28">
        <v>0</v>
      </c>
      <c r="F373" s="28">
        <v>4.2299999999999995</v>
      </c>
      <c r="G373" s="28">
        <f t="shared" si="15"/>
        <v>2.1149999999999998</v>
      </c>
      <c r="H373" s="28">
        <v>3.2800000000000002</v>
      </c>
      <c r="I373" s="28">
        <v>3.3800000000000003</v>
      </c>
      <c r="J373" s="28">
        <f t="shared" si="16"/>
        <v>3.33</v>
      </c>
      <c r="K373" s="28">
        <v>3.46</v>
      </c>
      <c r="L373" s="28">
        <v>3.4799999999999995</v>
      </c>
      <c r="M373" s="28">
        <f t="shared" si="17"/>
        <v>3.4699999999999998</v>
      </c>
      <c r="N373" s="28">
        <v>0.97</v>
      </c>
      <c r="O373" s="29">
        <v>2.31175</v>
      </c>
    </row>
    <row r="374" spans="1:15">
      <c r="A374" s="22" t="s">
        <v>1071</v>
      </c>
      <c r="B374" s="22" t="s">
        <v>1084</v>
      </c>
      <c r="C374" s="22" t="s">
        <v>1449</v>
      </c>
      <c r="D374" s="22" t="s">
        <v>224</v>
      </c>
      <c r="E374" s="28">
        <v>3.89</v>
      </c>
      <c r="F374" s="28">
        <v>1.47</v>
      </c>
      <c r="G374" s="28">
        <f t="shared" si="15"/>
        <v>2.68</v>
      </c>
      <c r="H374" s="28">
        <v>3.2800000000000002</v>
      </c>
      <c r="I374" s="28">
        <v>3.2800000000000002</v>
      </c>
      <c r="J374" s="28">
        <f t="shared" si="16"/>
        <v>3.2800000000000002</v>
      </c>
      <c r="K374" s="28">
        <v>3.14</v>
      </c>
      <c r="L374" s="28">
        <v>3.1</v>
      </c>
      <c r="M374" s="28">
        <f t="shared" si="17"/>
        <v>3.12</v>
      </c>
      <c r="N374" s="28">
        <v>0.24</v>
      </c>
      <c r="O374" s="29">
        <v>2.3099999999999996</v>
      </c>
    </row>
    <row r="375" spans="1:15">
      <c r="A375" s="22" t="s">
        <v>1068</v>
      </c>
      <c r="B375" s="22" t="s">
        <v>1078</v>
      </c>
      <c r="C375" s="22" t="s">
        <v>1450</v>
      </c>
      <c r="D375" s="22" t="s">
        <v>772</v>
      </c>
      <c r="E375" s="28">
        <v>4.3499999999999996</v>
      </c>
      <c r="F375" s="28">
        <v>8.75</v>
      </c>
      <c r="G375" s="28">
        <f t="shared" si="15"/>
        <v>6.55</v>
      </c>
      <c r="H375" s="28">
        <v>0</v>
      </c>
      <c r="I375" s="28">
        <v>0</v>
      </c>
      <c r="J375" s="28">
        <f t="shared" si="16"/>
        <v>0</v>
      </c>
      <c r="K375" s="28">
        <v>0</v>
      </c>
      <c r="L375" s="28">
        <v>0</v>
      </c>
      <c r="M375" s="28">
        <f t="shared" si="17"/>
        <v>0</v>
      </c>
      <c r="N375" s="28">
        <v>6.69</v>
      </c>
      <c r="O375" s="29">
        <v>2.3065000000000002</v>
      </c>
    </row>
    <row r="376" spans="1:15">
      <c r="A376" s="22" t="s">
        <v>1069</v>
      </c>
      <c r="B376" s="22" t="s">
        <v>1086</v>
      </c>
      <c r="C376" s="22" t="s">
        <v>1451</v>
      </c>
      <c r="D376" s="22" t="s">
        <v>945</v>
      </c>
      <c r="E376" s="28">
        <v>6.9099999999999993</v>
      </c>
      <c r="F376" s="28">
        <v>4.2299999999999995</v>
      </c>
      <c r="G376" s="28">
        <f t="shared" si="15"/>
        <v>5.5699999999999994</v>
      </c>
      <c r="H376" s="28">
        <v>0</v>
      </c>
      <c r="I376" s="28">
        <v>0</v>
      </c>
      <c r="J376" s="28">
        <f t="shared" si="16"/>
        <v>0</v>
      </c>
      <c r="K376" s="28">
        <v>0</v>
      </c>
      <c r="L376" s="28">
        <v>0</v>
      </c>
      <c r="M376" s="28">
        <f t="shared" si="17"/>
        <v>0</v>
      </c>
      <c r="N376" s="28">
        <v>8.8800000000000008</v>
      </c>
      <c r="O376" s="29">
        <v>2.2805</v>
      </c>
    </row>
    <row r="377" spans="1:15">
      <c r="A377" s="22" t="s">
        <v>1069</v>
      </c>
      <c r="B377" s="22" t="s">
        <v>1089</v>
      </c>
      <c r="C377" s="22" t="s">
        <v>1452</v>
      </c>
      <c r="D377" s="22" t="s">
        <v>859</v>
      </c>
      <c r="E377" s="28">
        <v>7.68</v>
      </c>
      <c r="F377" s="28">
        <v>4.2299999999999995</v>
      </c>
      <c r="G377" s="28">
        <f t="shared" si="15"/>
        <v>5.9550000000000001</v>
      </c>
      <c r="H377" s="28">
        <v>0</v>
      </c>
      <c r="I377" s="28">
        <v>0</v>
      </c>
      <c r="J377" s="28">
        <f t="shared" si="16"/>
        <v>0</v>
      </c>
      <c r="K377" s="28">
        <v>0</v>
      </c>
      <c r="L377" s="28">
        <v>0</v>
      </c>
      <c r="M377" s="28">
        <f t="shared" si="17"/>
        <v>0</v>
      </c>
      <c r="N377" s="28">
        <v>7.8000000000000007</v>
      </c>
      <c r="O377" s="29">
        <v>2.2687499999999998</v>
      </c>
    </row>
    <row r="378" spans="1:15">
      <c r="A378" s="22" t="s">
        <v>1068</v>
      </c>
      <c r="B378" s="22" t="s">
        <v>1096</v>
      </c>
      <c r="C378" s="22" t="s">
        <v>1453</v>
      </c>
      <c r="D378" s="22" t="s">
        <v>759</v>
      </c>
      <c r="E378" s="28">
        <v>2.98</v>
      </c>
      <c r="F378" s="28">
        <v>9.81</v>
      </c>
      <c r="G378" s="28">
        <f t="shared" si="15"/>
        <v>6.3950000000000005</v>
      </c>
      <c r="H378" s="28">
        <v>0</v>
      </c>
      <c r="I378" s="28">
        <v>0</v>
      </c>
      <c r="J378" s="28">
        <f t="shared" si="16"/>
        <v>0</v>
      </c>
      <c r="K378" s="28">
        <v>0</v>
      </c>
      <c r="L378" s="28">
        <v>0</v>
      </c>
      <c r="M378" s="28">
        <f t="shared" si="17"/>
        <v>0</v>
      </c>
      <c r="N378" s="28">
        <v>6.5500000000000007</v>
      </c>
      <c r="O378" s="29">
        <v>2.2537500000000001</v>
      </c>
    </row>
    <row r="379" spans="1:15">
      <c r="A379" s="22" t="s">
        <v>1070</v>
      </c>
      <c r="B379" s="22" t="s">
        <v>1082</v>
      </c>
      <c r="C379" s="22" t="s">
        <v>1233</v>
      </c>
      <c r="D379" s="22" t="s">
        <v>310</v>
      </c>
      <c r="E379" s="28">
        <v>0.45999999999999996</v>
      </c>
      <c r="F379" s="28">
        <v>0.5</v>
      </c>
      <c r="G379" s="28">
        <f t="shared" si="15"/>
        <v>0.48</v>
      </c>
      <c r="H379" s="28">
        <v>3.85</v>
      </c>
      <c r="I379" s="28">
        <v>3.99</v>
      </c>
      <c r="J379" s="28">
        <f t="shared" si="16"/>
        <v>3.92</v>
      </c>
      <c r="K379" s="28">
        <v>4.2299999999999995</v>
      </c>
      <c r="L379" s="28">
        <v>4.43</v>
      </c>
      <c r="M379" s="28">
        <f t="shared" si="17"/>
        <v>4.33</v>
      </c>
      <c r="N379" s="28">
        <v>1.03</v>
      </c>
      <c r="O379" s="29">
        <v>2.2444999999999999</v>
      </c>
    </row>
    <row r="380" spans="1:15">
      <c r="A380" s="22" t="s">
        <v>1068</v>
      </c>
      <c r="B380" s="22" t="s">
        <v>1096</v>
      </c>
      <c r="C380" s="22" t="s">
        <v>1454</v>
      </c>
      <c r="D380" s="22" t="s">
        <v>484</v>
      </c>
      <c r="E380" s="28">
        <v>6.65</v>
      </c>
      <c r="F380" s="28">
        <v>8.9700000000000006</v>
      </c>
      <c r="G380" s="28">
        <f t="shared" si="15"/>
        <v>7.8100000000000005</v>
      </c>
      <c r="H380" s="28">
        <v>0</v>
      </c>
      <c r="I380" s="28">
        <v>0</v>
      </c>
      <c r="J380" s="28">
        <f t="shared" si="16"/>
        <v>0</v>
      </c>
      <c r="K380" s="28">
        <v>0</v>
      </c>
      <c r="L380" s="28">
        <v>0</v>
      </c>
      <c r="M380" s="28">
        <f t="shared" si="17"/>
        <v>0</v>
      </c>
      <c r="N380" s="28">
        <v>2.9</v>
      </c>
      <c r="O380" s="29">
        <v>2.2425000000000002</v>
      </c>
    </row>
    <row r="381" spans="1:15">
      <c r="A381" s="22" t="s">
        <v>1069</v>
      </c>
      <c r="B381" s="22" t="s">
        <v>1100</v>
      </c>
      <c r="C381" s="22" t="s">
        <v>1455</v>
      </c>
      <c r="D381" s="22" t="s">
        <v>650</v>
      </c>
      <c r="E381" s="28">
        <v>5.6999999999999993</v>
      </c>
      <c r="F381" s="28">
        <v>7.9</v>
      </c>
      <c r="G381" s="28">
        <f t="shared" si="15"/>
        <v>6.8</v>
      </c>
      <c r="H381" s="28">
        <v>0</v>
      </c>
      <c r="I381" s="28">
        <v>0</v>
      </c>
      <c r="J381" s="28">
        <f t="shared" si="16"/>
        <v>0</v>
      </c>
      <c r="K381" s="28">
        <v>0</v>
      </c>
      <c r="L381" s="28">
        <v>0</v>
      </c>
      <c r="M381" s="28">
        <f t="shared" si="17"/>
        <v>0</v>
      </c>
      <c r="N381" s="28">
        <v>5.29</v>
      </c>
      <c r="O381" s="29">
        <v>2.2290000000000001</v>
      </c>
    </row>
    <row r="382" spans="1:15">
      <c r="A382" s="22" t="s">
        <v>1069</v>
      </c>
      <c r="B382" s="22" t="s">
        <v>1086</v>
      </c>
      <c r="C382" s="22" t="s">
        <v>1456</v>
      </c>
      <c r="D382" s="22" t="s">
        <v>907</v>
      </c>
      <c r="E382" s="28">
        <v>6.67</v>
      </c>
      <c r="F382" s="28">
        <v>4.2299999999999995</v>
      </c>
      <c r="G382" s="28">
        <f t="shared" si="15"/>
        <v>5.4499999999999993</v>
      </c>
      <c r="H382" s="28">
        <v>0</v>
      </c>
      <c r="I382" s="28">
        <v>0</v>
      </c>
      <c r="J382" s="28">
        <f t="shared" si="16"/>
        <v>0</v>
      </c>
      <c r="K382" s="28">
        <v>0</v>
      </c>
      <c r="L382" s="28">
        <v>0</v>
      </c>
      <c r="M382" s="28">
        <f t="shared" si="17"/>
        <v>0</v>
      </c>
      <c r="N382" s="28">
        <v>8.43</v>
      </c>
      <c r="O382" s="29">
        <v>2.2054999999999998</v>
      </c>
    </row>
    <row r="383" spans="1:15">
      <c r="A383" s="22" t="s">
        <v>1069</v>
      </c>
      <c r="B383" s="22" t="s">
        <v>1075</v>
      </c>
      <c r="C383" s="22" t="s">
        <v>1457</v>
      </c>
      <c r="D383" s="22" t="s">
        <v>705</v>
      </c>
      <c r="E383" s="28">
        <v>4.67</v>
      </c>
      <c r="F383" s="28">
        <v>4.2299999999999995</v>
      </c>
      <c r="G383" s="28">
        <f t="shared" si="15"/>
        <v>4.4499999999999993</v>
      </c>
      <c r="H383" s="28">
        <v>0</v>
      </c>
      <c r="I383" s="28">
        <v>0</v>
      </c>
      <c r="J383" s="28">
        <f t="shared" si="16"/>
        <v>0</v>
      </c>
      <c r="K383" s="28">
        <v>3.14</v>
      </c>
      <c r="L383" s="28">
        <v>3.4399999999999995</v>
      </c>
      <c r="M383" s="28">
        <f t="shared" si="17"/>
        <v>3.29</v>
      </c>
      <c r="N383" s="28">
        <v>5.9399999999999995</v>
      </c>
      <c r="O383" s="29">
        <v>2.2000000000000002</v>
      </c>
    </row>
    <row r="384" spans="1:15">
      <c r="A384" s="22" t="s">
        <v>1072</v>
      </c>
      <c r="B384" s="22" t="s">
        <v>1092</v>
      </c>
      <c r="C384" s="22" t="s">
        <v>1458</v>
      </c>
      <c r="D384" s="22" t="s">
        <v>965</v>
      </c>
      <c r="E384" s="28">
        <v>1.37</v>
      </c>
      <c r="F384" s="28">
        <v>2.0699999999999998</v>
      </c>
      <c r="G384" s="28">
        <f t="shared" si="15"/>
        <v>1.72</v>
      </c>
      <c r="H384" s="28">
        <v>0</v>
      </c>
      <c r="I384" s="28">
        <v>0</v>
      </c>
      <c r="J384" s="28">
        <f t="shared" si="16"/>
        <v>0</v>
      </c>
      <c r="K384" s="28">
        <v>5.44</v>
      </c>
      <c r="L384" s="28">
        <v>5.96</v>
      </c>
      <c r="M384" s="28">
        <f t="shared" si="17"/>
        <v>5.7</v>
      </c>
      <c r="N384" s="28">
        <v>9.1</v>
      </c>
      <c r="O384" s="29">
        <v>2.1950000000000003</v>
      </c>
    </row>
    <row r="385" spans="1:15">
      <c r="A385" s="22" t="s">
        <v>1069</v>
      </c>
      <c r="B385" s="22" t="s">
        <v>1089</v>
      </c>
      <c r="C385" s="22" t="s">
        <v>1459</v>
      </c>
      <c r="D385" s="22" t="s">
        <v>732</v>
      </c>
      <c r="E385" s="28">
        <v>8.16</v>
      </c>
      <c r="F385" s="28">
        <v>4.2299999999999995</v>
      </c>
      <c r="G385" s="28">
        <f t="shared" si="15"/>
        <v>6.1950000000000003</v>
      </c>
      <c r="H385" s="28">
        <v>0</v>
      </c>
      <c r="I385" s="28">
        <v>0</v>
      </c>
      <c r="J385" s="28">
        <f t="shared" si="16"/>
        <v>0</v>
      </c>
      <c r="K385" s="28">
        <v>0</v>
      </c>
      <c r="L385" s="28">
        <v>0</v>
      </c>
      <c r="M385" s="28">
        <f t="shared" si="17"/>
        <v>0</v>
      </c>
      <c r="N385" s="28">
        <v>6.24</v>
      </c>
      <c r="O385" s="29">
        <v>2.1727499999999997</v>
      </c>
    </row>
    <row r="386" spans="1:15">
      <c r="A386" s="22" t="s">
        <v>1069</v>
      </c>
      <c r="B386" s="22" t="s">
        <v>1075</v>
      </c>
      <c r="C386" s="22" t="s">
        <v>1460</v>
      </c>
      <c r="D386" s="22" t="s">
        <v>609</v>
      </c>
      <c r="E386" s="28">
        <v>9.31</v>
      </c>
      <c r="F386" s="28">
        <v>4.2299999999999995</v>
      </c>
      <c r="G386" s="28">
        <f t="shared" si="15"/>
        <v>6.77</v>
      </c>
      <c r="H386" s="28">
        <v>0</v>
      </c>
      <c r="I386" s="28">
        <v>0</v>
      </c>
      <c r="J386" s="28">
        <f t="shared" si="16"/>
        <v>0</v>
      </c>
      <c r="K386" s="28">
        <v>0</v>
      </c>
      <c r="L386" s="28">
        <v>0</v>
      </c>
      <c r="M386" s="28">
        <f t="shared" si="17"/>
        <v>0</v>
      </c>
      <c r="N386" s="28">
        <v>4.74</v>
      </c>
      <c r="O386" s="29">
        <v>2.1665000000000001</v>
      </c>
    </row>
    <row r="387" spans="1:15">
      <c r="A387" s="22" t="s">
        <v>1068</v>
      </c>
      <c r="B387" s="22" t="s">
        <v>1096</v>
      </c>
      <c r="C387" s="22" t="s">
        <v>1461</v>
      </c>
      <c r="D387" s="22" t="s">
        <v>695</v>
      </c>
      <c r="E387" s="28">
        <v>4.37</v>
      </c>
      <c r="F387" s="28">
        <v>8.2799999999999994</v>
      </c>
      <c r="G387" s="28">
        <f t="shared" ref="G387:G450" si="18">(E387*0.5)+(F387*0.5)</f>
        <v>6.3249999999999993</v>
      </c>
      <c r="H387" s="28">
        <v>0</v>
      </c>
      <c r="I387" s="28">
        <v>0</v>
      </c>
      <c r="J387" s="28">
        <f t="shared" ref="J387:J450" si="19">(H387*0.5)+(I387*0.5)</f>
        <v>0</v>
      </c>
      <c r="K387" s="28">
        <v>0</v>
      </c>
      <c r="L387" s="28">
        <v>0</v>
      </c>
      <c r="M387" s="28">
        <f t="shared" ref="M387:M450" si="20">(K387*0.5)+(L387*0.5)</f>
        <v>0</v>
      </c>
      <c r="N387" s="28">
        <v>5.84</v>
      </c>
      <c r="O387" s="29">
        <v>2.1652499999999995</v>
      </c>
    </row>
    <row r="388" spans="1:15">
      <c r="A388" s="22" t="s">
        <v>1069</v>
      </c>
      <c r="B388" s="22" t="s">
        <v>1086</v>
      </c>
      <c r="C388" s="22" t="s">
        <v>1462</v>
      </c>
      <c r="D388" s="22" t="s">
        <v>959</v>
      </c>
      <c r="E388" s="28">
        <v>5.8</v>
      </c>
      <c r="F388" s="28">
        <v>4.2299999999999995</v>
      </c>
      <c r="G388" s="28">
        <f t="shared" si="18"/>
        <v>5.0149999999999997</v>
      </c>
      <c r="H388" s="28">
        <v>0</v>
      </c>
      <c r="I388" s="28">
        <v>0</v>
      </c>
      <c r="J388" s="28">
        <f t="shared" si="19"/>
        <v>0</v>
      </c>
      <c r="K388" s="28">
        <v>0</v>
      </c>
      <c r="L388" s="28">
        <v>0</v>
      </c>
      <c r="M388" s="28">
        <f t="shared" si="20"/>
        <v>0</v>
      </c>
      <c r="N388" s="28">
        <v>9.06</v>
      </c>
      <c r="O388" s="29">
        <v>2.1597499999999998</v>
      </c>
    </row>
    <row r="389" spans="1:15">
      <c r="A389" s="22" t="s">
        <v>1068</v>
      </c>
      <c r="B389" s="22" t="s">
        <v>1078</v>
      </c>
      <c r="C389" s="22" t="s">
        <v>1463</v>
      </c>
      <c r="D389" s="22" t="s">
        <v>676</v>
      </c>
      <c r="E389" s="28">
        <v>3.24</v>
      </c>
      <c r="F389" s="28">
        <v>9.57</v>
      </c>
      <c r="G389" s="28">
        <f t="shared" si="18"/>
        <v>6.4050000000000002</v>
      </c>
      <c r="H389" s="28">
        <v>0</v>
      </c>
      <c r="I389" s="28">
        <v>0</v>
      </c>
      <c r="J389" s="28">
        <f t="shared" si="19"/>
        <v>0</v>
      </c>
      <c r="K389" s="28">
        <v>0</v>
      </c>
      <c r="L389" s="28">
        <v>0</v>
      </c>
      <c r="M389" s="28">
        <f t="shared" si="20"/>
        <v>0</v>
      </c>
      <c r="N389" s="28">
        <v>5.57</v>
      </c>
      <c r="O389" s="29">
        <v>2.1582499999999998</v>
      </c>
    </row>
    <row r="390" spans="1:15">
      <c r="A390" s="22" t="s">
        <v>1068</v>
      </c>
      <c r="B390" s="22" t="s">
        <v>1096</v>
      </c>
      <c r="C390" s="22" t="s">
        <v>1464</v>
      </c>
      <c r="D390" s="22" t="s">
        <v>610</v>
      </c>
      <c r="E390" s="28">
        <v>4.6899999999999995</v>
      </c>
      <c r="F390" s="28">
        <v>8.66</v>
      </c>
      <c r="G390" s="28">
        <f t="shared" si="18"/>
        <v>6.6749999999999998</v>
      </c>
      <c r="H390" s="28">
        <v>0</v>
      </c>
      <c r="I390" s="28">
        <v>0</v>
      </c>
      <c r="J390" s="28">
        <f t="shared" si="19"/>
        <v>0</v>
      </c>
      <c r="K390" s="28">
        <v>0</v>
      </c>
      <c r="L390" s="28">
        <v>0</v>
      </c>
      <c r="M390" s="28">
        <f t="shared" si="20"/>
        <v>0</v>
      </c>
      <c r="N390" s="28">
        <v>4.8</v>
      </c>
      <c r="O390" s="29">
        <v>2.1487500000000002</v>
      </c>
    </row>
    <row r="391" spans="1:15">
      <c r="A391" s="22" t="s">
        <v>1069</v>
      </c>
      <c r="B391" s="22" t="s">
        <v>1086</v>
      </c>
      <c r="C391" s="22" t="s">
        <v>1465</v>
      </c>
      <c r="D391" s="22" t="s">
        <v>920</v>
      </c>
      <c r="E391" s="28">
        <v>5.84</v>
      </c>
      <c r="F391" s="28">
        <v>4.2299999999999995</v>
      </c>
      <c r="G391" s="28">
        <f t="shared" si="18"/>
        <v>5.0350000000000001</v>
      </c>
      <c r="H391" s="28">
        <v>0</v>
      </c>
      <c r="I391" s="28">
        <v>0</v>
      </c>
      <c r="J391" s="28">
        <f t="shared" si="19"/>
        <v>0</v>
      </c>
      <c r="K391" s="28">
        <v>0</v>
      </c>
      <c r="L391" s="28">
        <v>0</v>
      </c>
      <c r="M391" s="28">
        <f t="shared" si="20"/>
        <v>0</v>
      </c>
      <c r="N391" s="28">
        <v>8.58</v>
      </c>
      <c r="O391" s="29">
        <v>2.1167500000000001</v>
      </c>
    </row>
    <row r="392" spans="1:15">
      <c r="A392" s="22" t="s">
        <v>1068</v>
      </c>
      <c r="B392" s="22" t="s">
        <v>1096</v>
      </c>
      <c r="C392" s="22" t="s">
        <v>1466</v>
      </c>
      <c r="D392" s="22" t="s">
        <v>691</v>
      </c>
      <c r="E392" s="28">
        <v>3.7199999999999998</v>
      </c>
      <c r="F392" s="28">
        <v>8.4599999999999991</v>
      </c>
      <c r="G392" s="28">
        <f t="shared" si="18"/>
        <v>6.09</v>
      </c>
      <c r="H392" s="28">
        <v>0</v>
      </c>
      <c r="I392" s="28">
        <v>0</v>
      </c>
      <c r="J392" s="28">
        <f t="shared" si="19"/>
        <v>0</v>
      </c>
      <c r="K392" s="28">
        <v>0</v>
      </c>
      <c r="L392" s="28">
        <v>0</v>
      </c>
      <c r="M392" s="28">
        <f t="shared" si="20"/>
        <v>0</v>
      </c>
      <c r="N392" s="28">
        <v>5.8</v>
      </c>
      <c r="O392" s="29">
        <v>2.1025</v>
      </c>
    </row>
    <row r="393" spans="1:15">
      <c r="A393" s="22" t="s">
        <v>1069</v>
      </c>
      <c r="B393" s="22" t="s">
        <v>1089</v>
      </c>
      <c r="C393" s="22" t="s">
        <v>1467</v>
      </c>
      <c r="D393" s="22" t="s">
        <v>591</v>
      </c>
      <c r="E393" s="28">
        <v>6.27</v>
      </c>
      <c r="F393" s="28">
        <v>3.1</v>
      </c>
      <c r="G393" s="28">
        <f t="shared" si="18"/>
        <v>4.6849999999999996</v>
      </c>
      <c r="H393" s="28">
        <v>0</v>
      </c>
      <c r="I393" s="28">
        <v>0</v>
      </c>
      <c r="J393" s="28">
        <f t="shared" si="19"/>
        <v>0</v>
      </c>
      <c r="K393" s="28">
        <v>3.14</v>
      </c>
      <c r="L393" s="28">
        <v>3.14</v>
      </c>
      <c r="M393" s="28">
        <f t="shared" si="20"/>
        <v>3.14</v>
      </c>
      <c r="N393" s="28">
        <v>4.5600000000000005</v>
      </c>
      <c r="O393" s="29">
        <v>2.0982500000000002</v>
      </c>
    </row>
    <row r="394" spans="1:15">
      <c r="A394" s="22" t="s">
        <v>1069</v>
      </c>
      <c r="B394" s="22" t="s">
        <v>1086</v>
      </c>
      <c r="C394" s="22" t="s">
        <v>1468</v>
      </c>
      <c r="D394" s="22" t="s">
        <v>630</v>
      </c>
      <c r="E394" s="28">
        <v>8.2999999999999989</v>
      </c>
      <c r="F394" s="28">
        <v>4.2299999999999995</v>
      </c>
      <c r="G394" s="28">
        <f t="shared" si="18"/>
        <v>6.2649999999999988</v>
      </c>
      <c r="H394" s="28">
        <v>0</v>
      </c>
      <c r="I394" s="28">
        <v>0</v>
      </c>
      <c r="J394" s="28">
        <f t="shared" si="19"/>
        <v>0</v>
      </c>
      <c r="K394" s="28">
        <v>0</v>
      </c>
      <c r="L394" s="28">
        <v>0</v>
      </c>
      <c r="M394" s="28">
        <f t="shared" si="20"/>
        <v>0</v>
      </c>
      <c r="N394" s="28">
        <v>5.07</v>
      </c>
      <c r="O394" s="29">
        <v>2.0732499999999998</v>
      </c>
    </row>
    <row r="395" spans="1:15">
      <c r="A395" s="22" t="s">
        <v>1069</v>
      </c>
      <c r="B395" s="22" t="s">
        <v>1086</v>
      </c>
      <c r="C395" s="22" t="s">
        <v>1469</v>
      </c>
      <c r="D395" s="22" t="s">
        <v>601</v>
      </c>
      <c r="E395" s="28">
        <v>8.56</v>
      </c>
      <c r="F395" s="28">
        <v>4.2299999999999995</v>
      </c>
      <c r="G395" s="28">
        <f t="shared" si="18"/>
        <v>6.3949999999999996</v>
      </c>
      <c r="H395" s="28">
        <v>0</v>
      </c>
      <c r="I395" s="28">
        <v>0</v>
      </c>
      <c r="J395" s="28">
        <f t="shared" si="19"/>
        <v>0</v>
      </c>
      <c r="K395" s="28">
        <v>0</v>
      </c>
      <c r="L395" s="28">
        <v>0</v>
      </c>
      <c r="M395" s="28">
        <f t="shared" si="20"/>
        <v>0</v>
      </c>
      <c r="N395" s="28">
        <v>4.6800000000000006</v>
      </c>
      <c r="O395" s="29">
        <v>2.0667499999999999</v>
      </c>
    </row>
    <row r="396" spans="1:15">
      <c r="A396" s="22" t="s">
        <v>1069</v>
      </c>
      <c r="B396" s="22" t="s">
        <v>1075</v>
      </c>
      <c r="C396" s="22" t="s">
        <v>1470</v>
      </c>
      <c r="D396" s="22" t="s">
        <v>490</v>
      </c>
      <c r="E396" s="28">
        <v>9.8699999999999992</v>
      </c>
      <c r="F396" s="28">
        <v>4.2299999999999995</v>
      </c>
      <c r="G396" s="28">
        <f t="shared" si="18"/>
        <v>7.0499999999999989</v>
      </c>
      <c r="H396" s="28">
        <v>0</v>
      </c>
      <c r="I396" s="28">
        <v>0</v>
      </c>
      <c r="J396" s="28">
        <f t="shared" si="19"/>
        <v>0</v>
      </c>
      <c r="K396" s="28">
        <v>0</v>
      </c>
      <c r="L396" s="28">
        <v>0</v>
      </c>
      <c r="M396" s="28">
        <f t="shared" si="20"/>
        <v>0</v>
      </c>
      <c r="N396" s="28">
        <v>2.94</v>
      </c>
      <c r="O396" s="29">
        <v>2.0564999999999998</v>
      </c>
    </row>
    <row r="397" spans="1:15">
      <c r="A397" s="22" t="s">
        <v>1069</v>
      </c>
      <c r="B397" s="22" t="s">
        <v>1075</v>
      </c>
      <c r="C397" s="22" t="s">
        <v>1471</v>
      </c>
      <c r="D397" s="22" t="s">
        <v>492</v>
      </c>
      <c r="E397" s="28">
        <v>9.75</v>
      </c>
      <c r="F397" s="28">
        <v>4.2299999999999995</v>
      </c>
      <c r="G397" s="28">
        <f t="shared" si="18"/>
        <v>6.99</v>
      </c>
      <c r="H397" s="28">
        <v>0</v>
      </c>
      <c r="I397" s="28">
        <v>0</v>
      </c>
      <c r="J397" s="28">
        <f t="shared" si="19"/>
        <v>0</v>
      </c>
      <c r="K397" s="28">
        <v>0</v>
      </c>
      <c r="L397" s="28">
        <v>0</v>
      </c>
      <c r="M397" s="28">
        <f t="shared" si="20"/>
        <v>0</v>
      </c>
      <c r="N397" s="28">
        <v>2.96</v>
      </c>
      <c r="O397" s="29">
        <v>2.0435000000000003</v>
      </c>
    </row>
    <row r="398" spans="1:15">
      <c r="A398" s="22" t="s">
        <v>1068</v>
      </c>
      <c r="B398" s="22" t="s">
        <v>1078</v>
      </c>
      <c r="C398" s="22" t="s">
        <v>1472</v>
      </c>
      <c r="D398" s="22" t="s">
        <v>730</v>
      </c>
      <c r="E398" s="28">
        <v>3.12</v>
      </c>
      <c r="F398" s="28">
        <v>8.1399999999999988</v>
      </c>
      <c r="G398" s="28">
        <f t="shared" si="18"/>
        <v>5.629999999999999</v>
      </c>
      <c r="H398" s="28">
        <v>0</v>
      </c>
      <c r="I398" s="28">
        <v>0</v>
      </c>
      <c r="J398" s="28">
        <f t="shared" si="19"/>
        <v>0</v>
      </c>
      <c r="K398" s="28">
        <v>0</v>
      </c>
      <c r="L398" s="28">
        <v>0</v>
      </c>
      <c r="M398" s="28">
        <f t="shared" si="20"/>
        <v>0</v>
      </c>
      <c r="N398" s="28">
        <v>6.22</v>
      </c>
      <c r="O398" s="29">
        <v>2.0294999999999996</v>
      </c>
    </row>
    <row r="399" spans="1:15">
      <c r="A399" s="22" t="s">
        <v>1069</v>
      </c>
      <c r="B399" s="22" t="s">
        <v>1086</v>
      </c>
      <c r="C399" s="22" t="s">
        <v>1473</v>
      </c>
      <c r="D399" s="22" t="s">
        <v>866</v>
      </c>
      <c r="E399" s="28">
        <v>5.5400000000000009</v>
      </c>
      <c r="F399" s="28">
        <v>4.2299999999999995</v>
      </c>
      <c r="G399" s="28">
        <f t="shared" si="18"/>
        <v>4.8849999999999998</v>
      </c>
      <c r="H399" s="28">
        <v>0</v>
      </c>
      <c r="I399" s="28">
        <v>0</v>
      </c>
      <c r="J399" s="28">
        <f t="shared" si="19"/>
        <v>0</v>
      </c>
      <c r="K399" s="28">
        <v>0</v>
      </c>
      <c r="L399" s="28">
        <v>0</v>
      </c>
      <c r="M399" s="28">
        <f t="shared" si="20"/>
        <v>0</v>
      </c>
      <c r="N399" s="28">
        <v>7.9300000000000006</v>
      </c>
      <c r="O399" s="29">
        <v>2.0142499999999997</v>
      </c>
    </row>
    <row r="400" spans="1:15">
      <c r="A400" s="22" t="s">
        <v>1070</v>
      </c>
      <c r="B400" s="22" t="s">
        <v>1095</v>
      </c>
      <c r="C400" s="22" t="s">
        <v>1474</v>
      </c>
      <c r="D400" s="22" t="s">
        <v>262</v>
      </c>
      <c r="E400" s="28">
        <v>1.06</v>
      </c>
      <c r="F400" s="28">
        <v>0.89999999999999991</v>
      </c>
      <c r="G400" s="28">
        <f t="shared" si="18"/>
        <v>0.98</v>
      </c>
      <c r="H400" s="28">
        <v>3.4200000000000004</v>
      </c>
      <c r="I400" s="28">
        <v>3.4799999999999995</v>
      </c>
      <c r="J400" s="28">
        <f t="shared" si="19"/>
        <v>3.45</v>
      </c>
      <c r="K400" s="28">
        <v>3.3600000000000003</v>
      </c>
      <c r="L400" s="28">
        <v>3.3800000000000003</v>
      </c>
      <c r="M400" s="28">
        <f t="shared" si="20"/>
        <v>3.37</v>
      </c>
      <c r="N400" s="28">
        <v>0.56000000000000005</v>
      </c>
      <c r="O400" s="29">
        <v>2.0140000000000002</v>
      </c>
    </row>
    <row r="401" spans="1:15">
      <c r="A401" s="22" t="s">
        <v>1069</v>
      </c>
      <c r="B401" s="22" t="s">
        <v>1086</v>
      </c>
      <c r="C401" s="22" t="s">
        <v>1475</v>
      </c>
      <c r="D401" s="22" t="s">
        <v>674</v>
      </c>
      <c r="E401" s="28">
        <v>7.17</v>
      </c>
      <c r="F401" s="28">
        <v>4.2299999999999995</v>
      </c>
      <c r="G401" s="28">
        <f t="shared" si="18"/>
        <v>5.6999999999999993</v>
      </c>
      <c r="H401" s="28">
        <v>0</v>
      </c>
      <c r="I401" s="28">
        <v>0</v>
      </c>
      <c r="J401" s="28">
        <f t="shared" si="19"/>
        <v>0</v>
      </c>
      <c r="K401" s="28">
        <v>0</v>
      </c>
      <c r="L401" s="28">
        <v>0</v>
      </c>
      <c r="M401" s="28">
        <f t="shared" si="20"/>
        <v>0</v>
      </c>
      <c r="N401" s="28">
        <v>5.53</v>
      </c>
      <c r="O401" s="29">
        <v>1.9779999999999998</v>
      </c>
    </row>
    <row r="402" spans="1:15">
      <c r="A402" s="22" t="s">
        <v>1069</v>
      </c>
      <c r="B402" s="22" t="s">
        <v>1086</v>
      </c>
      <c r="C402" s="22" t="s">
        <v>1476</v>
      </c>
      <c r="D402" s="22" t="s">
        <v>931</v>
      </c>
      <c r="E402" s="28">
        <v>0</v>
      </c>
      <c r="F402" s="28">
        <v>4.2299999999999995</v>
      </c>
      <c r="G402" s="28">
        <f t="shared" si="18"/>
        <v>2.1149999999999998</v>
      </c>
      <c r="H402" s="28">
        <v>0</v>
      </c>
      <c r="I402" s="28">
        <v>0</v>
      </c>
      <c r="J402" s="28">
        <f t="shared" si="19"/>
        <v>0</v>
      </c>
      <c r="K402" s="28">
        <v>3.54</v>
      </c>
      <c r="L402" s="28">
        <v>3.85</v>
      </c>
      <c r="M402" s="28">
        <f t="shared" si="20"/>
        <v>3.6950000000000003</v>
      </c>
      <c r="N402" s="28">
        <v>8.6999999999999993</v>
      </c>
      <c r="O402" s="29">
        <v>1.9530000000000001</v>
      </c>
    </row>
    <row r="403" spans="1:15">
      <c r="A403" s="22" t="s">
        <v>1069</v>
      </c>
      <c r="B403" s="22" t="s">
        <v>1086</v>
      </c>
      <c r="C403" s="22" t="s">
        <v>1477</v>
      </c>
      <c r="D403" s="22" t="s">
        <v>882</v>
      </c>
      <c r="E403" s="28">
        <v>4.83</v>
      </c>
      <c r="F403" s="28">
        <v>4.2299999999999995</v>
      </c>
      <c r="G403" s="28">
        <f t="shared" si="18"/>
        <v>4.5299999999999994</v>
      </c>
      <c r="H403" s="28">
        <v>0</v>
      </c>
      <c r="I403" s="28">
        <v>0</v>
      </c>
      <c r="J403" s="28">
        <f t="shared" si="19"/>
        <v>0</v>
      </c>
      <c r="K403" s="28">
        <v>0</v>
      </c>
      <c r="L403" s="28">
        <v>0</v>
      </c>
      <c r="M403" s="28">
        <f t="shared" si="20"/>
        <v>0</v>
      </c>
      <c r="N403" s="28">
        <v>8.1499999999999986</v>
      </c>
      <c r="O403" s="29">
        <v>1.9474999999999998</v>
      </c>
    </row>
    <row r="404" spans="1:15">
      <c r="A404" s="22" t="s">
        <v>1069</v>
      </c>
      <c r="B404" s="22" t="s">
        <v>1086</v>
      </c>
      <c r="C404" s="22" t="s">
        <v>1478</v>
      </c>
      <c r="D404" s="22" t="s">
        <v>856</v>
      </c>
      <c r="E404" s="28">
        <v>4.93</v>
      </c>
      <c r="F404" s="28">
        <v>4.2299999999999995</v>
      </c>
      <c r="G404" s="28">
        <f t="shared" si="18"/>
        <v>4.58</v>
      </c>
      <c r="H404" s="28">
        <v>0</v>
      </c>
      <c r="I404" s="28">
        <v>0</v>
      </c>
      <c r="J404" s="28">
        <f t="shared" si="19"/>
        <v>0</v>
      </c>
      <c r="K404" s="28">
        <v>0</v>
      </c>
      <c r="L404" s="28">
        <v>0</v>
      </c>
      <c r="M404" s="28">
        <f t="shared" si="20"/>
        <v>0</v>
      </c>
      <c r="N404" s="28">
        <v>7.76</v>
      </c>
      <c r="O404" s="29">
        <v>1.921</v>
      </c>
    </row>
    <row r="405" spans="1:15">
      <c r="A405" s="22" t="s">
        <v>1069</v>
      </c>
      <c r="B405" s="22" t="s">
        <v>1086</v>
      </c>
      <c r="C405" s="22" t="s">
        <v>1211</v>
      </c>
      <c r="D405" s="22" t="s">
        <v>76</v>
      </c>
      <c r="E405" s="28">
        <v>3.16</v>
      </c>
      <c r="F405" s="28">
        <v>4.2299999999999995</v>
      </c>
      <c r="G405" s="28">
        <f t="shared" si="18"/>
        <v>3.6949999999999998</v>
      </c>
      <c r="H405" s="28">
        <v>0</v>
      </c>
      <c r="I405" s="28">
        <v>0</v>
      </c>
      <c r="J405" s="28">
        <f t="shared" si="19"/>
        <v>0</v>
      </c>
      <c r="K405" s="28">
        <v>0</v>
      </c>
      <c r="L405" s="28">
        <v>0</v>
      </c>
      <c r="M405" s="28">
        <f t="shared" si="20"/>
        <v>0</v>
      </c>
      <c r="N405" s="28">
        <v>9.9499999999999993</v>
      </c>
      <c r="O405" s="29">
        <v>1.91875</v>
      </c>
    </row>
    <row r="406" spans="1:15">
      <c r="A406" s="22" t="s">
        <v>1069</v>
      </c>
      <c r="B406" s="22" t="s">
        <v>1089</v>
      </c>
      <c r="C406" s="22" t="s">
        <v>1479</v>
      </c>
      <c r="D406" s="22" t="s">
        <v>408</v>
      </c>
      <c r="E406" s="28">
        <v>9.4499999999999993</v>
      </c>
      <c r="F406" s="28">
        <v>4.2299999999999995</v>
      </c>
      <c r="G406" s="28">
        <f t="shared" si="18"/>
        <v>6.84</v>
      </c>
      <c r="H406" s="28">
        <v>0</v>
      </c>
      <c r="I406" s="28">
        <v>0</v>
      </c>
      <c r="J406" s="28">
        <f t="shared" si="19"/>
        <v>0</v>
      </c>
      <c r="K406" s="28">
        <v>0</v>
      </c>
      <c r="L406" s="28">
        <v>0</v>
      </c>
      <c r="M406" s="28">
        <f t="shared" si="20"/>
        <v>0</v>
      </c>
      <c r="N406" s="28">
        <v>1.96</v>
      </c>
      <c r="O406" s="29">
        <v>1.9060000000000001</v>
      </c>
    </row>
    <row r="407" spans="1:15">
      <c r="A407" s="22" t="s">
        <v>1069</v>
      </c>
      <c r="B407" s="22" t="s">
        <v>1086</v>
      </c>
      <c r="C407" s="22" t="s">
        <v>1480</v>
      </c>
      <c r="D407" s="22" t="s">
        <v>567</v>
      </c>
      <c r="E407" s="28">
        <v>7.52</v>
      </c>
      <c r="F407" s="28">
        <v>4.2299999999999995</v>
      </c>
      <c r="G407" s="28">
        <f t="shared" si="18"/>
        <v>5.875</v>
      </c>
      <c r="H407" s="28">
        <v>0</v>
      </c>
      <c r="I407" s="28">
        <v>0</v>
      </c>
      <c r="J407" s="28">
        <f t="shared" si="19"/>
        <v>0</v>
      </c>
      <c r="K407" s="28">
        <v>0</v>
      </c>
      <c r="L407" s="28">
        <v>0</v>
      </c>
      <c r="M407" s="28">
        <f t="shared" si="20"/>
        <v>0</v>
      </c>
      <c r="N407" s="28">
        <v>4.2299999999999995</v>
      </c>
      <c r="O407" s="29">
        <v>1.89175</v>
      </c>
    </row>
    <row r="408" spans="1:15">
      <c r="A408" s="22" t="s">
        <v>1069</v>
      </c>
      <c r="B408" s="22" t="s">
        <v>1089</v>
      </c>
      <c r="C408" s="22" t="s">
        <v>1481</v>
      </c>
      <c r="D408" s="22" t="s">
        <v>547</v>
      </c>
      <c r="E408" s="28">
        <v>7.7200000000000006</v>
      </c>
      <c r="F408" s="28">
        <v>4.2299999999999995</v>
      </c>
      <c r="G408" s="28">
        <f t="shared" si="18"/>
        <v>5.9749999999999996</v>
      </c>
      <c r="H408" s="28">
        <v>0</v>
      </c>
      <c r="I408" s="28">
        <v>0</v>
      </c>
      <c r="J408" s="28">
        <f t="shared" si="19"/>
        <v>0</v>
      </c>
      <c r="K408" s="28">
        <v>0</v>
      </c>
      <c r="L408" s="28">
        <v>0</v>
      </c>
      <c r="M408" s="28">
        <f t="shared" si="20"/>
        <v>0</v>
      </c>
      <c r="N408" s="28">
        <v>3.91</v>
      </c>
      <c r="O408" s="29">
        <v>1.8847499999999999</v>
      </c>
    </row>
    <row r="409" spans="1:15">
      <c r="A409" s="22" t="s">
        <v>1069</v>
      </c>
      <c r="B409" s="22" t="s">
        <v>1075</v>
      </c>
      <c r="C409" s="22" t="s">
        <v>1482</v>
      </c>
      <c r="D409" s="22" t="s">
        <v>283</v>
      </c>
      <c r="E409" s="28">
        <v>9.9700000000000006</v>
      </c>
      <c r="F409" s="28">
        <v>4.2299999999999995</v>
      </c>
      <c r="G409" s="28">
        <f t="shared" si="18"/>
        <v>7.1</v>
      </c>
      <c r="H409" s="28">
        <v>0</v>
      </c>
      <c r="I409" s="28">
        <v>0</v>
      </c>
      <c r="J409" s="28">
        <f t="shared" si="19"/>
        <v>0</v>
      </c>
      <c r="K409" s="28">
        <v>0</v>
      </c>
      <c r="L409" s="28">
        <v>0</v>
      </c>
      <c r="M409" s="28">
        <f t="shared" si="20"/>
        <v>0</v>
      </c>
      <c r="N409" s="28">
        <v>0.77</v>
      </c>
      <c r="O409" s="29">
        <v>1.8519999999999999</v>
      </c>
    </row>
    <row r="410" spans="1:15">
      <c r="A410" s="22" t="s">
        <v>1069</v>
      </c>
      <c r="B410" s="22" t="s">
        <v>1086</v>
      </c>
      <c r="C410" s="22" t="s">
        <v>1483</v>
      </c>
      <c r="D410" s="22" t="s">
        <v>939</v>
      </c>
      <c r="E410" s="28">
        <v>3.46</v>
      </c>
      <c r="F410" s="28">
        <v>4.2299999999999995</v>
      </c>
      <c r="G410" s="28">
        <f t="shared" si="18"/>
        <v>3.8449999999999998</v>
      </c>
      <c r="H410" s="28">
        <v>0</v>
      </c>
      <c r="I410" s="28">
        <v>0</v>
      </c>
      <c r="J410" s="28">
        <f t="shared" si="19"/>
        <v>0</v>
      </c>
      <c r="K410" s="28">
        <v>0</v>
      </c>
      <c r="L410" s="28">
        <v>0</v>
      </c>
      <c r="M410" s="28">
        <f t="shared" si="20"/>
        <v>0</v>
      </c>
      <c r="N410" s="28">
        <v>8.82</v>
      </c>
      <c r="O410" s="29">
        <v>1.8432499999999998</v>
      </c>
    </row>
    <row r="411" spans="1:15">
      <c r="A411" s="22" t="s">
        <v>1072</v>
      </c>
      <c r="B411" s="22" t="s">
        <v>1091</v>
      </c>
      <c r="C411" s="22" t="s">
        <v>1484</v>
      </c>
      <c r="D411" s="22" t="s">
        <v>899</v>
      </c>
      <c r="E411" s="28">
        <v>0.89999999999999991</v>
      </c>
      <c r="F411" s="28">
        <v>1.25</v>
      </c>
      <c r="G411" s="28">
        <f t="shared" si="18"/>
        <v>1.075</v>
      </c>
      <c r="H411" s="28">
        <v>0</v>
      </c>
      <c r="I411" s="28">
        <v>0</v>
      </c>
      <c r="J411" s="28">
        <f t="shared" si="19"/>
        <v>0</v>
      </c>
      <c r="K411" s="28">
        <v>4.71</v>
      </c>
      <c r="L411" s="28">
        <v>5</v>
      </c>
      <c r="M411" s="28">
        <f t="shared" si="20"/>
        <v>4.8550000000000004</v>
      </c>
      <c r="N411" s="28">
        <v>8.35</v>
      </c>
      <c r="O411" s="29">
        <v>1.8320000000000001</v>
      </c>
    </row>
    <row r="412" spans="1:15">
      <c r="A412" s="22" t="s">
        <v>1071</v>
      </c>
      <c r="B412" s="22" t="s">
        <v>1087</v>
      </c>
      <c r="C412" s="22" t="s">
        <v>1485</v>
      </c>
      <c r="D412" s="22" t="s">
        <v>615</v>
      </c>
      <c r="E412" s="28">
        <v>2.7800000000000002</v>
      </c>
      <c r="F412" s="28">
        <v>7.98</v>
      </c>
      <c r="G412" s="28">
        <f t="shared" si="18"/>
        <v>5.3800000000000008</v>
      </c>
      <c r="H412" s="28">
        <v>0</v>
      </c>
      <c r="I412" s="28">
        <v>0</v>
      </c>
      <c r="J412" s="28">
        <f t="shared" si="19"/>
        <v>0</v>
      </c>
      <c r="K412" s="28">
        <v>0</v>
      </c>
      <c r="L412" s="28">
        <v>0</v>
      </c>
      <c r="M412" s="28">
        <f t="shared" si="20"/>
        <v>0</v>
      </c>
      <c r="N412" s="28">
        <v>4.8599999999999994</v>
      </c>
      <c r="O412" s="29">
        <v>1.8310000000000002</v>
      </c>
    </row>
    <row r="413" spans="1:15">
      <c r="A413" s="22" t="s">
        <v>1069</v>
      </c>
      <c r="B413" s="22" t="s">
        <v>1075</v>
      </c>
      <c r="C413" s="22" t="s">
        <v>1486</v>
      </c>
      <c r="D413" s="22" t="s">
        <v>838</v>
      </c>
      <c r="E413" s="28">
        <v>4.3899999999999997</v>
      </c>
      <c r="F413" s="28">
        <v>4.2299999999999995</v>
      </c>
      <c r="G413" s="28">
        <f t="shared" si="18"/>
        <v>4.3099999999999996</v>
      </c>
      <c r="H413" s="28">
        <v>0</v>
      </c>
      <c r="I413" s="28">
        <v>0</v>
      </c>
      <c r="J413" s="28">
        <f t="shared" si="19"/>
        <v>0</v>
      </c>
      <c r="K413" s="28">
        <v>0</v>
      </c>
      <c r="L413" s="28">
        <v>0</v>
      </c>
      <c r="M413" s="28">
        <f t="shared" si="20"/>
        <v>0</v>
      </c>
      <c r="N413" s="28">
        <v>7.52</v>
      </c>
      <c r="O413" s="29">
        <v>1.8294999999999999</v>
      </c>
    </row>
    <row r="414" spans="1:15">
      <c r="A414" s="22" t="s">
        <v>1069</v>
      </c>
      <c r="B414" s="22" t="s">
        <v>1075</v>
      </c>
      <c r="C414" s="22" t="s">
        <v>1487</v>
      </c>
      <c r="D414" s="22" t="s">
        <v>209</v>
      </c>
      <c r="E414" s="28">
        <v>10</v>
      </c>
      <c r="F414" s="28">
        <v>4.2299999999999995</v>
      </c>
      <c r="G414" s="28">
        <f t="shared" si="18"/>
        <v>7.1150000000000002</v>
      </c>
      <c r="H414" s="28">
        <v>0</v>
      </c>
      <c r="I414" s="28">
        <v>0</v>
      </c>
      <c r="J414" s="28">
        <f t="shared" si="19"/>
        <v>0</v>
      </c>
      <c r="K414" s="28">
        <v>0</v>
      </c>
      <c r="L414" s="28">
        <v>0</v>
      </c>
      <c r="M414" s="28">
        <f t="shared" si="20"/>
        <v>0</v>
      </c>
      <c r="N414" s="28">
        <v>0.14000000000000001</v>
      </c>
      <c r="O414" s="29">
        <v>1.7927500000000003</v>
      </c>
    </row>
    <row r="415" spans="1:15">
      <c r="A415" s="22" t="s">
        <v>1069</v>
      </c>
      <c r="B415" s="22" t="s">
        <v>1075</v>
      </c>
      <c r="C415" s="22" t="s">
        <v>1266</v>
      </c>
      <c r="D415" s="22" t="s">
        <v>267</v>
      </c>
      <c r="E415" s="28">
        <v>9.61</v>
      </c>
      <c r="F415" s="28">
        <v>4.2299999999999995</v>
      </c>
      <c r="G415" s="28">
        <f t="shared" si="18"/>
        <v>6.92</v>
      </c>
      <c r="H415" s="28">
        <v>0</v>
      </c>
      <c r="I415" s="28">
        <v>0</v>
      </c>
      <c r="J415" s="28">
        <f t="shared" si="19"/>
        <v>0</v>
      </c>
      <c r="K415" s="28">
        <v>0</v>
      </c>
      <c r="L415" s="28">
        <v>0</v>
      </c>
      <c r="M415" s="28">
        <f t="shared" si="20"/>
        <v>0</v>
      </c>
      <c r="N415" s="28">
        <v>0.62</v>
      </c>
      <c r="O415" s="29">
        <v>1.7920000000000003</v>
      </c>
    </row>
    <row r="416" spans="1:15">
      <c r="A416" s="22" t="s">
        <v>1069</v>
      </c>
      <c r="B416" s="22" t="s">
        <v>1075</v>
      </c>
      <c r="C416" s="22" t="s">
        <v>1488</v>
      </c>
      <c r="D416" s="22" t="s">
        <v>211</v>
      </c>
      <c r="E416" s="28">
        <v>9.9499999999999993</v>
      </c>
      <c r="F416" s="28">
        <v>4.2299999999999995</v>
      </c>
      <c r="G416" s="28">
        <f t="shared" si="18"/>
        <v>7.09</v>
      </c>
      <c r="H416" s="28">
        <v>0</v>
      </c>
      <c r="I416" s="28">
        <v>0</v>
      </c>
      <c r="J416" s="28">
        <f t="shared" si="19"/>
        <v>0</v>
      </c>
      <c r="K416" s="28">
        <v>0</v>
      </c>
      <c r="L416" s="28">
        <v>0</v>
      </c>
      <c r="M416" s="28">
        <f t="shared" si="20"/>
        <v>0</v>
      </c>
      <c r="N416" s="28">
        <v>0.16</v>
      </c>
      <c r="O416" s="29">
        <v>1.7885000000000002</v>
      </c>
    </row>
    <row r="417" spans="1:15">
      <c r="A417" s="22" t="s">
        <v>1072</v>
      </c>
      <c r="B417" s="22" t="s">
        <v>1091</v>
      </c>
      <c r="C417" s="22" t="s">
        <v>1489</v>
      </c>
      <c r="D417" s="22" t="s">
        <v>935</v>
      </c>
      <c r="E417" s="28">
        <v>1.31</v>
      </c>
      <c r="F417" s="28">
        <v>1.79</v>
      </c>
      <c r="G417" s="28">
        <f t="shared" si="18"/>
        <v>1.55</v>
      </c>
      <c r="H417" s="28">
        <v>0</v>
      </c>
      <c r="I417" s="28">
        <v>0</v>
      </c>
      <c r="J417" s="28">
        <f t="shared" si="19"/>
        <v>0</v>
      </c>
      <c r="K417" s="28">
        <v>3.4000000000000004</v>
      </c>
      <c r="L417" s="28">
        <v>3.54</v>
      </c>
      <c r="M417" s="28">
        <f t="shared" si="20"/>
        <v>3.47</v>
      </c>
      <c r="N417" s="28">
        <v>8.76</v>
      </c>
      <c r="O417" s="29">
        <v>1.784</v>
      </c>
    </row>
    <row r="418" spans="1:15">
      <c r="A418" s="22" t="s">
        <v>1068</v>
      </c>
      <c r="B418" s="22" t="s">
        <v>1096</v>
      </c>
      <c r="C418" s="22" t="s">
        <v>1490</v>
      </c>
      <c r="D418" s="22" t="s">
        <v>504</v>
      </c>
      <c r="E418" s="28">
        <v>3.4000000000000004</v>
      </c>
      <c r="F418" s="28">
        <v>8.24</v>
      </c>
      <c r="G418" s="28">
        <f t="shared" si="18"/>
        <v>5.82</v>
      </c>
      <c r="H418" s="28">
        <v>0</v>
      </c>
      <c r="I418" s="28">
        <v>0</v>
      </c>
      <c r="J418" s="28">
        <f t="shared" si="19"/>
        <v>0</v>
      </c>
      <c r="K418" s="28">
        <v>0</v>
      </c>
      <c r="L418" s="28">
        <v>0</v>
      </c>
      <c r="M418" s="28">
        <f t="shared" si="20"/>
        <v>0</v>
      </c>
      <c r="N418" s="28">
        <v>3.14</v>
      </c>
      <c r="O418" s="29">
        <v>1.7690000000000001</v>
      </c>
    </row>
    <row r="419" spans="1:15">
      <c r="A419" s="22" t="s">
        <v>1070</v>
      </c>
      <c r="B419" s="22" t="s">
        <v>1082</v>
      </c>
      <c r="C419" s="22" t="s">
        <v>1491</v>
      </c>
      <c r="D419" s="22" t="s">
        <v>952</v>
      </c>
      <c r="E419" s="28">
        <v>3.99</v>
      </c>
      <c r="F419" s="28">
        <v>2.9</v>
      </c>
      <c r="G419" s="28">
        <f t="shared" si="18"/>
        <v>3.4450000000000003</v>
      </c>
      <c r="H419" s="28">
        <v>0</v>
      </c>
      <c r="I419" s="28">
        <v>0</v>
      </c>
      <c r="J419" s="28">
        <f t="shared" si="19"/>
        <v>0</v>
      </c>
      <c r="K419" s="28">
        <v>0</v>
      </c>
      <c r="L419" s="28">
        <v>0</v>
      </c>
      <c r="M419" s="28">
        <f t="shared" si="20"/>
        <v>0</v>
      </c>
      <c r="N419" s="28">
        <v>8.9600000000000009</v>
      </c>
      <c r="O419" s="29">
        <v>1.7572500000000002</v>
      </c>
    </row>
    <row r="420" spans="1:15">
      <c r="A420" s="22" t="s">
        <v>1070</v>
      </c>
      <c r="B420" s="22" t="s">
        <v>1077</v>
      </c>
      <c r="C420" s="22" t="s">
        <v>1492</v>
      </c>
      <c r="D420" s="22" t="s">
        <v>207</v>
      </c>
      <c r="E420" s="28">
        <v>2.21</v>
      </c>
      <c r="F420" s="28">
        <v>1.6700000000000002</v>
      </c>
      <c r="G420" s="28">
        <f t="shared" si="18"/>
        <v>1.94</v>
      </c>
      <c r="H420" s="28">
        <v>3.7199999999999998</v>
      </c>
      <c r="I420" s="28">
        <v>3.46</v>
      </c>
      <c r="J420" s="28">
        <f t="shared" si="19"/>
        <v>3.59</v>
      </c>
      <c r="K420" s="28">
        <v>0</v>
      </c>
      <c r="L420" s="28">
        <v>0</v>
      </c>
      <c r="M420" s="28">
        <f t="shared" si="20"/>
        <v>0</v>
      </c>
      <c r="N420" s="28">
        <v>0.12</v>
      </c>
      <c r="O420" s="29">
        <v>1.7535000000000001</v>
      </c>
    </row>
    <row r="421" spans="1:15">
      <c r="A421" s="22" t="s">
        <v>1069</v>
      </c>
      <c r="B421" s="22" t="s">
        <v>1089</v>
      </c>
      <c r="C421" s="22" t="s">
        <v>1493</v>
      </c>
      <c r="D421" s="22" t="s">
        <v>169</v>
      </c>
      <c r="E421" s="28">
        <v>9.77</v>
      </c>
      <c r="F421" s="28">
        <v>4.2299999999999995</v>
      </c>
      <c r="G421" s="28">
        <f t="shared" si="18"/>
        <v>7</v>
      </c>
      <c r="H421" s="28">
        <v>0</v>
      </c>
      <c r="I421" s="28">
        <v>0</v>
      </c>
      <c r="J421" s="28">
        <f t="shared" si="19"/>
        <v>0</v>
      </c>
      <c r="K421" s="28">
        <v>0</v>
      </c>
      <c r="L421" s="28">
        <v>0</v>
      </c>
      <c r="M421" s="28">
        <f t="shared" si="20"/>
        <v>0</v>
      </c>
      <c r="N421" s="28">
        <v>0</v>
      </c>
      <c r="O421" s="29">
        <v>1.75</v>
      </c>
    </row>
    <row r="422" spans="1:15">
      <c r="A422" s="22" t="s">
        <v>1069</v>
      </c>
      <c r="B422" s="22" t="s">
        <v>1086</v>
      </c>
      <c r="C422" s="22" t="s">
        <v>1494</v>
      </c>
      <c r="D422" s="22" t="s">
        <v>645</v>
      </c>
      <c r="E422" s="28">
        <v>5.58</v>
      </c>
      <c r="F422" s="28">
        <v>4.2299999999999995</v>
      </c>
      <c r="G422" s="28">
        <f t="shared" si="18"/>
        <v>4.9049999999999994</v>
      </c>
      <c r="H422" s="28">
        <v>0</v>
      </c>
      <c r="I422" s="28">
        <v>0</v>
      </c>
      <c r="J422" s="28">
        <f t="shared" si="19"/>
        <v>0</v>
      </c>
      <c r="K422" s="28">
        <v>0</v>
      </c>
      <c r="L422" s="28">
        <v>0</v>
      </c>
      <c r="M422" s="28">
        <f t="shared" si="20"/>
        <v>0</v>
      </c>
      <c r="N422" s="28">
        <v>5.21</v>
      </c>
      <c r="O422" s="29">
        <v>1.74725</v>
      </c>
    </row>
    <row r="423" spans="1:15">
      <c r="A423" s="22" t="s">
        <v>1072</v>
      </c>
      <c r="B423" s="22" t="s">
        <v>1091</v>
      </c>
      <c r="C423" s="22" t="s">
        <v>1495</v>
      </c>
      <c r="D423" s="22" t="s">
        <v>851</v>
      </c>
      <c r="E423" s="28">
        <v>1.43</v>
      </c>
      <c r="F423" s="28">
        <v>1.6300000000000001</v>
      </c>
      <c r="G423" s="28">
        <f t="shared" si="18"/>
        <v>1.53</v>
      </c>
      <c r="H423" s="28">
        <v>0</v>
      </c>
      <c r="I423" s="28">
        <v>0</v>
      </c>
      <c r="J423" s="28">
        <f t="shared" si="19"/>
        <v>0</v>
      </c>
      <c r="K423" s="28">
        <v>3.81</v>
      </c>
      <c r="L423" s="28">
        <v>4.0500000000000007</v>
      </c>
      <c r="M423" s="28">
        <f t="shared" si="20"/>
        <v>3.9300000000000006</v>
      </c>
      <c r="N423" s="28">
        <v>7.7</v>
      </c>
      <c r="O423" s="29">
        <v>1.7420000000000002</v>
      </c>
    </row>
    <row r="424" spans="1:15">
      <c r="A424" s="22" t="s">
        <v>1069</v>
      </c>
      <c r="B424" s="22" t="s">
        <v>1086</v>
      </c>
      <c r="C424" s="22" t="s">
        <v>1496</v>
      </c>
      <c r="D424" s="22" t="s">
        <v>184</v>
      </c>
      <c r="E424" s="28">
        <v>9.57</v>
      </c>
      <c r="F424" s="28">
        <v>4.2299999999999995</v>
      </c>
      <c r="G424" s="28">
        <f t="shared" si="18"/>
        <v>6.9</v>
      </c>
      <c r="H424" s="28">
        <v>0</v>
      </c>
      <c r="I424" s="28">
        <v>0</v>
      </c>
      <c r="J424" s="28">
        <f t="shared" si="19"/>
        <v>0</v>
      </c>
      <c r="K424" s="28">
        <v>0</v>
      </c>
      <c r="L424" s="28">
        <v>0</v>
      </c>
      <c r="M424" s="28">
        <f t="shared" si="20"/>
        <v>0</v>
      </c>
      <c r="N424" s="28">
        <v>0.06</v>
      </c>
      <c r="O424" s="29">
        <v>1.7309999999999999</v>
      </c>
    </row>
    <row r="425" spans="1:15">
      <c r="A425" s="22" t="s">
        <v>1071</v>
      </c>
      <c r="B425" s="22" t="s">
        <v>1088</v>
      </c>
      <c r="C425" s="22" t="s">
        <v>1497</v>
      </c>
      <c r="D425" s="22" t="s">
        <v>551</v>
      </c>
      <c r="E425" s="28">
        <v>3.3800000000000003</v>
      </c>
      <c r="F425" s="28">
        <v>2.92</v>
      </c>
      <c r="G425" s="28">
        <f t="shared" si="18"/>
        <v>3.1500000000000004</v>
      </c>
      <c r="H425" s="28">
        <v>0</v>
      </c>
      <c r="I425" s="28">
        <v>0</v>
      </c>
      <c r="J425" s="28">
        <f t="shared" si="19"/>
        <v>0</v>
      </c>
      <c r="K425" s="28">
        <v>3.4000000000000004</v>
      </c>
      <c r="L425" s="28">
        <v>3.4200000000000004</v>
      </c>
      <c r="M425" s="28">
        <f t="shared" si="20"/>
        <v>3.41</v>
      </c>
      <c r="N425" s="28">
        <v>3.95</v>
      </c>
      <c r="O425" s="29">
        <v>1.6940000000000002</v>
      </c>
    </row>
    <row r="426" spans="1:15">
      <c r="A426" s="22" t="s">
        <v>1069</v>
      </c>
      <c r="B426" s="22" t="s">
        <v>1089</v>
      </c>
      <c r="C426" s="22" t="s">
        <v>1498</v>
      </c>
      <c r="D426" s="22" t="s">
        <v>250</v>
      </c>
      <c r="E426" s="28">
        <v>8.85</v>
      </c>
      <c r="F426" s="28">
        <v>4.2299999999999995</v>
      </c>
      <c r="G426" s="28">
        <f t="shared" si="18"/>
        <v>6.5399999999999991</v>
      </c>
      <c r="H426" s="28">
        <v>0</v>
      </c>
      <c r="I426" s="28">
        <v>0</v>
      </c>
      <c r="J426" s="28">
        <f t="shared" si="19"/>
        <v>0</v>
      </c>
      <c r="K426" s="28">
        <v>0</v>
      </c>
      <c r="L426" s="28">
        <v>0</v>
      </c>
      <c r="M426" s="28">
        <f t="shared" si="20"/>
        <v>0</v>
      </c>
      <c r="N426" s="28">
        <v>0.45999999999999996</v>
      </c>
      <c r="O426" s="29">
        <v>1.6809999999999998</v>
      </c>
    </row>
    <row r="427" spans="1:15">
      <c r="A427" s="22" t="s">
        <v>1069</v>
      </c>
      <c r="B427" s="22" t="s">
        <v>1089</v>
      </c>
      <c r="C427" s="22" t="s">
        <v>1499</v>
      </c>
      <c r="D427" s="22" t="s">
        <v>414</v>
      </c>
      <c r="E427" s="28">
        <v>7.33</v>
      </c>
      <c r="F427" s="28">
        <v>4.2299999999999995</v>
      </c>
      <c r="G427" s="28">
        <f t="shared" si="18"/>
        <v>5.7799999999999994</v>
      </c>
      <c r="H427" s="28">
        <v>0</v>
      </c>
      <c r="I427" s="28">
        <v>0</v>
      </c>
      <c r="J427" s="28">
        <f t="shared" si="19"/>
        <v>0</v>
      </c>
      <c r="K427" s="28">
        <v>0</v>
      </c>
      <c r="L427" s="28">
        <v>0</v>
      </c>
      <c r="M427" s="28">
        <f t="shared" si="20"/>
        <v>0</v>
      </c>
      <c r="N427" s="28">
        <v>2.02</v>
      </c>
      <c r="O427" s="29">
        <v>1.6469999999999998</v>
      </c>
    </row>
    <row r="428" spans="1:15">
      <c r="A428" s="22" t="s">
        <v>1069</v>
      </c>
      <c r="B428" s="22" t="s">
        <v>1086</v>
      </c>
      <c r="C428" s="22" t="s">
        <v>1500</v>
      </c>
      <c r="D428" s="22" t="s">
        <v>740</v>
      </c>
      <c r="E428" s="28">
        <v>3.79</v>
      </c>
      <c r="F428" s="28">
        <v>4.2299999999999995</v>
      </c>
      <c r="G428" s="28">
        <f t="shared" si="18"/>
        <v>4.01</v>
      </c>
      <c r="H428" s="28">
        <v>0</v>
      </c>
      <c r="I428" s="28">
        <v>0</v>
      </c>
      <c r="J428" s="28">
        <f t="shared" si="19"/>
        <v>0</v>
      </c>
      <c r="K428" s="28">
        <v>0</v>
      </c>
      <c r="L428" s="28">
        <v>0</v>
      </c>
      <c r="M428" s="28">
        <f t="shared" si="20"/>
        <v>0</v>
      </c>
      <c r="N428" s="28">
        <v>6.32</v>
      </c>
      <c r="O428" s="29">
        <v>1.6344999999999998</v>
      </c>
    </row>
    <row r="429" spans="1:15">
      <c r="A429" s="22" t="s">
        <v>1069</v>
      </c>
      <c r="B429" s="22" t="s">
        <v>1075</v>
      </c>
      <c r="C429" s="22" t="s">
        <v>1501</v>
      </c>
      <c r="D429" s="22" t="s">
        <v>682</v>
      </c>
      <c r="E429" s="28">
        <v>0</v>
      </c>
      <c r="F429" s="28">
        <v>4.2299999999999995</v>
      </c>
      <c r="G429" s="28">
        <f t="shared" si="18"/>
        <v>2.1149999999999998</v>
      </c>
      <c r="H429" s="28">
        <v>0</v>
      </c>
      <c r="I429" s="28">
        <v>0</v>
      </c>
      <c r="J429" s="28">
        <f t="shared" si="19"/>
        <v>0</v>
      </c>
      <c r="K429" s="28">
        <v>3.14</v>
      </c>
      <c r="L429" s="28">
        <v>3.16</v>
      </c>
      <c r="M429" s="28">
        <f t="shared" si="20"/>
        <v>3.1500000000000004</v>
      </c>
      <c r="N429" s="28">
        <v>5.629999999999999</v>
      </c>
      <c r="O429" s="29">
        <v>1.5642499999999999</v>
      </c>
    </row>
    <row r="430" spans="1:15">
      <c r="A430" s="22" t="s">
        <v>1069</v>
      </c>
      <c r="B430" s="22" t="s">
        <v>1086</v>
      </c>
      <c r="C430" s="22" t="s">
        <v>1502</v>
      </c>
      <c r="D430" s="22" t="s">
        <v>577</v>
      </c>
      <c r="E430" s="28">
        <v>4.25</v>
      </c>
      <c r="F430" s="28">
        <v>4.1899999999999995</v>
      </c>
      <c r="G430" s="28">
        <f t="shared" si="18"/>
        <v>4.22</v>
      </c>
      <c r="H430" s="28">
        <v>0</v>
      </c>
      <c r="I430" s="28">
        <v>0</v>
      </c>
      <c r="J430" s="28">
        <f t="shared" si="19"/>
        <v>0</v>
      </c>
      <c r="K430" s="28">
        <v>0</v>
      </c>
      <c r="L430" s="28">
        <v>0</v>
      </c>
      <c r="M430" s="28">
        <f t="shared" si="20"/>
        <v>0</v>
      </c>
      <c r="N430" s="28">
        <v>4.4000000000000004</v>
      </c>
      <c r="O430" s="29">
        <v>1.4949999999999999</v>
      </c>
    </row>
    <row r="431" spans="1:15">
      <c r="A431" s="22" t="s">
        <v>1069</v>
      </c>
      <c r="B431" s="22" t="s">
        <v>1089</v>
      </c>
      <c r="C431" s="22" t="s">
        <v>1503</v>
      </c>
      <c r="D431" s="22" t="s">
        <v>503</v>
      </c>
      <c r="E431" s="28">
        <v>0</v>
      </c>
      <c r="F431" s="28">
        <v>4.2299999999999995</v>
      </c>
      <c r="G431" s="28">
        <f t="shared" si="18"/>
        <v>2.1149999999999998</v>
      </c>
      <c r="H431" s="28">
        <v>0</v>
      </c>
      <c r="I431" s="28">
        <v>0</v>
      </c>
      <c r="J431" s="28">
        <f t="shared" si="19"/>
        <v>0</v>
      </c>
      <c r="K431" s="28">
        <v>4.13</v>
      </c>
      <c r="L431" s="28">
        <v>4.3099999999999996</v>
      </c>
      <c r="M431" s="28">
        <f t="shared" si="20"/>
        <v>4.22</v>
      </c>
      <c r="N431" s="28">
        <v>3.12</v>
      </c>
      <c r="O431" s="29">
        <v>1.4737500000000001</v>
      </c>
    </row>
    <row r="432" spans="1:15">
      <c r="A432" s="22" t="s">
        <v>1069</v>
      </c>
      <c r="B432" s="22" t="s">
        <v>1086</v>
      </c>
      <c r="C432" s="22" t="s">
        <v>1504</v>
      </c>
      <c r="D432" s="22" t="s">
        <v>968</v>
      </c>
      <c r="E432" s="28">
        <v>0</v>
      </c>
      <c r="F432" s="28">
        <v>4.2299999999999995</v>
      </c>
      <c r="G432" s="28">
        <f t="shared" si="18"/>
        <v>2.1149999999999998</v>
      </c>
      <c r="H432" s="28">
        <v>0</v>
      </c>
      <c r="I432" s="28">
        <v>0</v>
      </c>
      <c r="J432" s="28">
        <f t="shared" si="19"/>
        <v>0</v>
      </c>
      <c r="K432" s="28">
        <v>0</v>
      </c>
      <c r="L432" s="28">
        <v>0</v>
      </c>
      <c r="M432" s="28">
        <f t="shared" si="20"/>
        <v>0</v>
      </c>
      <c r="N432" s="28">
        <v>9.120000000000001</v>
      </c>
      <c r="O432" s="29">
        <v>1.44075</v>
      </c>
    </row>
    <row r="433" spans="1:15">
      <c r="A433" s="22" t="s">
        <v>1069</v>
      </c>
      <c r="B433" s="22" t="s">
        <v>1086</v>
      </c>
      <c r="C433" s="22" t="s">
        <v>1505</v>
      </c>
      <c r="D433" s="22" t="s">
        <v>510</v>
      </c>
      <c r="E433" s="28">
        <v>4.7299999999999995</v>
      </c>
      <c r="F433" s="28">
        <v>4.2299999999999995</v>
      </c>
      <c r="G433" s="28">
        <f t="shared" si="18"/>
        <v>4.4799999999999995</v>
      </c>
      <c r="H433" s="28">
        <v>0</v>
      </c>
      <c r="I433" s="28">
        <v>0</v>
      </c>
      <c r="J433" s="28">
        <f t="shared" si="19"/>
        <v>0</v>
      </c>
      <c r="K433" s="28">
        <v>0</v>
      </c>
      <c r="L433" s="28">
        <v>0</v>
      </c>
      <c r="M433" s="28">
        <f t="shared" si="20"/>
        <v>0</v>
      </c>
      <c r="N433" s="28">
        <v>3.18</v>
      </c>
      <c r="O433" s="29">
        <v>1.4379999999999999</v>
      </c>
    </row>
    <row r="434" spans="1:15">
      <c r="A434" s="22" t="s">
        <v>1069</v>
      </c>
      <c r="B434" s="22" t="s">
        <v>1089</v>
      </c>
      <c r="C434" s="22" t="s">
        <v>1294</v>
      </c>
      <c r="D434" s="22" t="s">
        <v>441</v>
      </c>
      <c r="E434" s="28">
        <v>5.34</v>
      </c>
      <c r="F434" s="28">
        <v>4.2299999999999995</v>
      </c>
      <c r="G434" s="28">
        <f t="shared" si="18"/>
        <v>4.7850000000000001</v>
      </c>
      <c r="H434" s="28">
        <v>0</v>
      </c>
      <c r="I434" s="28">
        <v>0</v>
      </c>
      <c r="J434" s="28">
        <f t="shared" si="19"/>
        <v>0</v>
      </c>
      <c r="K434" s="28">
        <v>0</v>
      </c>
      <c r="L434" s="28">
        <v>0</v>
      </c>
      <c r="M434" s="28">
        <f t="shared" si="20"/>
        <v>0</v>
      </c>
      <c r="N434" s="28">
        <v>2.3499999999999996</v>
      </c>
      <c r="O434" s="29">
        <v>1.4312499999999999</v>
      </c>
    </row>
    <row r="435" spans="1:15">
      <c r="A435" s="22" t="s">
        <v>1072</v>
      </c>
      <c r="B435" s="22" t="s">
        <v>1091</v>
      </c>
      <c r="C435" s="22" t="s">
        <v>1506</v>
      </c>
      <c r="D435" s="22" t="s">
        <v>992</v>
      </c>
      <c r="E435" s="28">
        <v>1.7100000000000002</v>
      </c>
      <c r="F435" s="28">
        <v>2.09</v>
      </c>
      <c r="G435" s="28">
        <f t="shared" si="18"/>
        <v>1.9</v>
      </c>
      <c r="H435" s="28">
        <v>0</v>
      </c>
      <c r="I435" s="28">
        <v>0</v>
      </c>
      <c r="J435" s="28">
        <f t="shared" si="19"/>
        <v>0</v>
      </c>
      <c r="K435" s="28">
        <v>0</v>
      </c>
      <c r="L435" s="28">
        <v>0</v>
      </c>
      <c r="M435" s="28">
        <f t="shared" si="20"/>
        <v>0</v>
      </c>
      <c r="N435" s="28">
        <v>9.4499999999999993</v>
      </c>
      <c r="O435" s="29">
        <v>1.42</v>
      </c>
    </row>
    <row r="436" spans="1:15">
      <c r="A436" s="22" t="s">
        <v>1072</v>
      </c>
      <c r="B436" s="22" t="s">
        <v>1094</v>
      </c>
      <c r="C436" s="22" t="s">
        <v>1507</v>
      </c>
      <c r="D436" s="22" t="s">
        <v>901</v>
      </c>
      <c r="E436" s="28">
        <v>1.9100000000000001</v>
      </c>
      <c r="F436" s="28">
        <v>2.64</v>
      </c>
      <c r="G436" s="28">
        <f t="shared" si="18"/>
        <v>2.2750000000000004</v>
      </c>
      <c r="H436" s="28">
        <v>0</v>
      </c>
      <c r="I436" s="28">
        <v>0</v>
      </c>
      <c r="J436" s="28">
        <f t="shared" si="19"/>
        <v>0</v>
      </c>
      <c r="K436" s="28">
        <v>0</v>
      </c>
      <c r="L436" s="28">
        <v>0</v>
      </c>
      <c r="M436" s="28">
        <f t="shared" si="20"/>
        <v>0</v>
      </c>
      <c r="N436" s="28">
        <v>8.3699999999999992</v>
      </c>
      <c r="O436" s="29">
        <v>1.4057500000000001</v>
      </c>
    </row>
    <row r="437" spans="1:15">
      <c r="A437" s="22" t="s">
        <v>1072</v>
      </c>
      <c r="B437" s="22" t="s">
        <v>1091</v>
      </c>
      <c r="C437" s="22" t="s">
        <v>1508</v>
      </c>
      <c r="D437" s="22" t="s">
        <v>1017</v>
      </c>
      <c r="E437" s="28">
        <v>1.3900000000000001</v>
      </c>
      <c r="F437" s="28">
        <v>1.9700000000000002</v>
      </c>
      <c r="G437" s="28">
        <f t="shared" si="18"/>
        <v>1.6800000000000002</v>
      </c>
      <c r="H437" s="28">
        <v>0</v>
      </c>
      <c r="I437" s="28">
        <v>0</v>
      </c>
      <c r="J437" s="28">
        <f t="shared" si="19"/>
        <v>0</v>
      </c>
      <c r="K437" s="28">
        <v>0</v>
      </c>
      <c r="L437" s="28">
        <v>0</v>
      </c>
      <c r="M437" s="28">
        <f t="shared" si="20"/>
        <v>0</v>
      </c>
      <c r="N437" s="28">
        <v>9.7099999999999991</v>
      </c>
      <c r="O437" s="29">
        <v>1.391</v>
      </c>
    </row>
    <row r="438" spans="1:15">
      <c r="A438" s="22" t="s">
        <v>1069</v>
      </c>
      <c r="B438" s="22" t="s">
        <v>1089</v>
      </c>
      <c r="C438" s="22" t="s">
        <v>1509</v>
      </c>
      <c r="D438" s="22" t="s">
        <v>343</v>
      </c>
      <c r="E438" s="28">
        <v>5.7799999999999994</v>
      </c>
      <c r="F438" s="28">
        <v>4.2299999999999995</v>
      </c>
      <c r="G438" s="28">
        <f t="shared" si="18"/>
        <v>5.004999999999999</v>
      </c>
      <c r="H438" s="28">
        <v>0</v>
      </c>
      <c r="I438" s="28">
        <v>0</v>
      </c>
      <c r="J438" s="28">
        <f t="shared" si="19"/>
        <v>0</v>
      </c>
      <c r="K438" s="28">
        <v>0</v>
      </c>
      <c r="L438" s="28">
        <v>0</v>
      </c>
      <c r="M438" s="28">
        <f t="shared" si="20"/>
        <v>0</v>
      </c>
      <c r="N438" s="28">
        <v>1.35</v>
      </c>
      <c r="O438" s="29">
        <v>1.3862499999999998</v>
      </c>
    </row>
    <row r="439" spans="1:15">
      <c r="A439" s="22" t="s">
        <v>1069</v>
      </c>
      <c r="B439" s="22" t="s">
        <v>1086</v>
      </c>
      <c r="C439" s="22" t="s">
        <v>1510</v>
      </c>
      <c r="D439" s="22" t="s">
        <v>361</v>
      </c>
      <c r="E439" s="28">
        <v>5.6000000000000005</v>
      </c>
      <c r="F439" s="28">
        <v>4.2299999999999995</v>
      </c>
      <c r="G439" s="28">
        <f t="shared" si="18"/>
        <v>4.915</v>
      </c>
      <c r="H439" s="28">
        <v>0</v>
      </c>
      <c r="I439" s="28">
        <v>0</v>
      </c>
      <c r="J439" s="28">
        <f t="shared" si="19"/>
        <v>0</v>
      </c>
      <c r="K439" s="28">
        <v>0</v>
      </c>
      <c r="L439" s="28">
        <v>0</v>
      </c>
      <c r="M439" s="28">
        <f t="shared" si="20"/>
        <v>0</v>
      </c>
      <c r="N439" s="28">
        <v>1.56</v>
      </c>
      <c r="O439" s="29">
        <v>1.3847499999999999</v>
      </c>
    </row>
    <row r="440" spans="1:15">
      <c r="A440" s="22" t="s">
        <v>1069</v>
      </c>
      <c r="B440" s="22" t="s">
        <v>1086</v>
      </c>
      <c r="C440" s="22" t="s">
        <v>1511</v>
      </c>
      <c r="D440" s="22" t="s">
        <v>436</v>
      </c>
      <c r="E440" s="28">
        <v>4.71</v>
      </c>
      <c r="F440" s="28">
        <v>4.2299999999999995</v>
      </c>
      <c r="G440" s="28">
        <f t="shared" si="18"/>
        <v>4.47</v>
      </c>
      <c r="H440" s="28">
        <v>0</v>
      </c>
      <c r="I440" s="28">
        <v>0</v>
      </c>
      <c r="J440" s="28">
        <f t="shared" si="19"/>
        <v>0</v>
      </c>
      <c r="K440" s="28">
        <v>0</v>
      </c>
      <c r="L440" s="28">
        <v>0</v>
      </c>
      <c r="M440" s="28">
        <f t="shared" si="20"/>
        <v>0</v>
      </c>
      <c r="N440" s="28">
        <v>2.29</v>
      </c>
      <c r="O440" s="29">
        <v>1.3465</v>
      </c>
    </row>
    <row r="441" spans="1:15">
      <c r="A441" s="22" t="s">
        <v>1069</v>
      </c>
      <c r="B441" s="22" t="s">
        <v>1089</v>
      </c>
      <c r="C441" s="22" t="s">
        <v>1512</v>
      </c>
      <c r="D441" s="22" t="s">
        <v>861</v>
      </c>
      <c r="E441" s="28">
        <v>0</v>
      </c>
      <c r="F441" s="28">
        <v>4.2299999999999995</v>
      </c>
      <c r="G441" s="28">
        <f t="shared" si="18"/>
        <v>2.1149999999999998</v>
      </c>
      <c r="H441" s="28">
        <v>0</v>
      </c>
      <c r="I441" s="28">
        <v>0</v>
      </c>
      <c r="J441" s="28">
        <f t="shared" si="19"/>
        <v>0</v>
      </c>
      <c r="K441" s="28">
        <v>0</v>
      </c>
      <c r="L441" s="28">
        <v>0</v>
      </c>
      <c r="M441" s="28">
        <f t="shared" si="20"/>
        <v>0</v>
      </c>
      <c r="N441" s="28">
        <v>7.82</v>
      </c>
      <c r="O441" s="29">
        <v>1.3107500000000001</v>
      </c>
    </row>
    <row r="442" spans="1:15">
      <c r="A442" s="22" t="s">
        <v>1072</v>
      </c>
      <c r="B442" s="22" t="s">
        <v>1091</v>
      </c>
      <c r="C442" s="22" t="s">
        <v>1513</v>
      </c>
      <c r="D442" s="22" t="s">
        <v>905</v>
      </c>
      <c r="E442" s="28">
        <v>1.41</v>
      </c>
      <c r="F442" s="28">
        <v>2.33</v>
      </c>
      <c r="G442" s="28">
        <f t="shared" si="18"/>
        <v>1.87</v>
      </c>
      <c r="H442" s="28">
        <v>0</v>
      </c>
      <c r="I442" s="28">
        <v>0</v>
      </c>
      <c r="J442" s="28">
        <f t="shared" si="19"/>
        <v>0</v>
      </c>
      <c r="K442" s="28">
        <v>0</v>
      </c>
      <c r="L442" s="28">
        <v>0</v>
      </c>
      <c r="M442" s="28">
        <f t="shared" si="20"/>
        <v>0</v>
      </c>
      <c r="N442" s="28">
        <v>8.41</v>
      </c>
      <c r="O442" s="29">
        <v>1.3085</v>
      </c>
    </row>
    <row r="443" spans="1:15">
      <c r="A443" s="22" t="s">
        <v>1071</v>
      </c>
      <c r="B443" s="22" t="s">
        <v>1093</v>
      </c>
      <c r="C443" s="22" t="s">
        <v>1514</v>
      </c>
      <c r="D443" s="22" t="s">
        <v>618</v>
      </c>
      <c r="E443" s="28">
        <v>0.87999999999999989</v>
      </c>
      <c r="F443" s="28">
        <v>1.3900000000000001</v>
      </c>
      <c r="G443" s="28">
        <f t="shared" si="18"/>
        <v>1.135</v>
      </c>
      <c r="H443" s="28">
        <v>0</v>
      </c>
      <c r="I443" s="28">
        <v>0</v>
      </c>
      <c r="J443" s="28">
        <f t="shared" si="19"/>
        <v>0</v>
      </c>
      <c r="K443" s="28">
        <v>3.4000000000000004</v>
      </c>
      <c r="L443" s="28">
        <v>3.5999999999999996</v>
      </c>
      <c r="M443" s="28">
        <f t="shared" si="20"/>
        <v>3.5</v>
      </c>
      <c r="N443" s="28">
        <v>4.88</v>
      </c>
      <c r="O443" s="29">
        <v>1.2967500000000001</v>
      </c>
    </row>
    <row r="444" spans="1:15">
      <c r="A444" s="22" t="s">
        <v>1072</v>
      </c>
      <c r="B444" s="22" t="s">
        <v>1091</v>
      </c>
      <c r="C444" s="22" t="s">
        <v>1515</v>
      </c>
      <c r="D444" s="22" t="s">
        <v>854</v>
      </c>
      <c r="E444" s="28">
        <v>1.53</v>
      </c>
      <c r="F444" s="28">
        <v>2.62</v>
      </c>
      <c r="G444" s="28">
        <f t="shared" si="18"/>
        <v>2.0750000000000002</v>
      </c>
      <c r="H444" s="28">
        <v>0</v>
      </c>
      <c r="I444" s="28">
        <v>0</v>
      </c>
      <c r="J444" s="28">
        <f t="shared" si="19"/>
        <v>0</v>
      </c>
      <c r="K444" s="28">
        <v>0</v>
      </c>
      <c r="L444" s="28">
        <v>0</v>
      </c>
      <c r="M444" s="28">
        <f t="shared" si="20"/>
        <v>0</v>
      </c>
      <c r="N444" s="28">
        <v>7.74</v>
      </c>
      <c r="O444" s="29">
        <v>1.2927500000000001</v>
      </c>
    </row>
    <row r="445" spans="1:15">
      <c r="A445" s="22" t="s">
        <v>1069</v>
      </c>
      <c r="B445" s="22" t="s">
        <v>1075</v>
      </c>
      <c r="C445" s="22" t="s">
        <v>1324</v>
      </c>
      <c r="D445" s="22" t="s">
        <v>387</v>
      </c>
      <c r="E445" s="28">
        <v>0</v>
      </c>
      <c r="F445" s="28">
        <v>4.2299999999999995</v>
      </c>
      <c r="G445" s="28">
        <f t="shared" si="18"/>
        <v>2.1149999999999998</v>
      </c>
      <c r="H445" s="28">
        <v>0</v>
      </c>
      <c r="I445" s="28">
        <v>0</v>
      </c>
      <c r="J445" s="28">
        <f t="shared" si="19"/>
        <v>0</v>
      </c>
      <c r="K445" s="28">
        <v>4.03</v>
      </c>
      <c r="L445" s="28">
        <v>3.79</v>
      </c>
      <c r="M445" s="28">
        <f t="shared" si="20"/>
        <v>3.91</v>
      </c>
      <c r="N445" s="28">
        <v>1.7599999999999998</v>
      </c>
      <c r="O445" s="29">
        <v>1.29125</v>
      </c>
    </row>
    <row r="446" spans="1:15">
      <c r="A446" s="22" t="s">
        <v>1069</v>
      </c>
      <c r="B446" s="22" t="s">
        <v>1086</v>
      </c>
      <c r="C446" s="22" t="s">
        <v>1516</v>
      </c>
      <c r="D446" s="22" t="s">
        <v>829</v>
      </c>
      <c r="E446" s="28">
        <v>0</v>
      </c>
      <c r="F446" s="28">
        <v>4.2299999999999995</v>
      </c>
      <c r="G446" s="28">
        <f t="shared" si="18"/>
        <v>2.1149999999999998</v>
      </c>
      <c r="H446" s="28">
        <v>0</v>
      </c>
      <c r="I446" s="28">
        <v>0</v>
      </c>
      <c r="J446" s="28">
        <f t="shared" si="19"/>
        <v>0</v>
      </c>
      <c r="K446" s="28">
        <v>0</v>
      </c>
      <c r="L446" s="28">
        <v>0</v>
      </c>
      <c r="M446" s="28">
        <f t="shared" si="20"/>
        <v>0</v>
      </c>
      <c r="N446" s="28">
        <v>7.4399999999999995</v>
      </c>
      <c r="O446" s="29">
        <v>1.2727499999999998</v>
      </c>
    </row>
    <row r="447" spans="1:15">
      <c r="A447" s="22" t="s">
        <v>1071</v>
      </c>
      <c r="B447" s="22" t="s">
        <v>1084</v>
      </c>
      <c r="C447" s="22" t="s">
        <v>1517</v>
      </c>
      <c r="D447" s="22" t="s">
        <v>693</v>
      </c>
      <c r="E447" s="28">
        <v>2.3499999999999996</v>
      </c>
      <c r="F447" s="28">
        <v>2.7800000000000002</v>
      </c>
      <c r="G447" s="28">
        <f t="shared" si="18"/>
        <v>2.5649999999999999</v>
      </c>
      <c r="H447" s="28">
        <v>0</v>
      </c>
      <c r="I447" s="28">
        <v>0</v>
      </c>
      <c r="J447" s="28">
        <f t="shared" si="19"/>
        <v>0</v>
      </c>
      <c r="K447" s="28">
        <v>0</v>
      </c>
      <c r="L447" s="28">
        <v>0</v>
      </c>
      <c r="M447" s="28">
        <f t="shared" si="20"/>
        <v>0</v>
      </c>
      <c r="N447" s="28">
        <v>5.8199999999999994</v>
      </c>
      <c r="O447" s="29">
        <v>1.2232499999999997</v>
      </c>
    </row>
    <row r="448" spans="1:15">
      <c r="A448" s="22" t="s">
        <v>1073</v>
      </c>
      <c r="B448" s="22" t="s">
        <v>1097</v>
      </c>
      <c r="C448" s="22" t="s">
        <v>1518</v>
      </c>
      <c r="D448" s="22" t="s">
        <v>1005</v>
      </c>
      <c r="E448" s="28">
        <v>0.98</v>
      </c>
      <c r="F448" s="28">
        <v>0.74</v>
      </c>
      <c r="G448" s="28">
        <f t="shared" si="18"/>
        <v>0.86</v>
      </c>
      <c r="H448" s="28">
        <v>0</v>
      </c>
      <c r="I448" s="28">
        <v>0</v>
      </c>
      <c r="J448" s="28">
        <f t="shared" si="19"/>
        <v>0</v>
      </c>
      <c r="K448" s="28">
        <v>0</v>
      </c>
      <c r="L448" s="28">
        <v>0</v>
      </c>
      <c r="M448" s="28">
        <f t="shared" si="20"/>
        <v>0</v>
      </c>
      <c r="N448" s="28">
        <v>9.57</v>
      </c>
      <c r="O448" s="29">
        <v>1.1720000000000002</v>
      </c>
    </row>
    <row r="449" spans="1:15">
      <c r="A449" s="22" t="s">
        <v>1073</v>
      </c>
      <c r="B449" s="22" t="s">
        <v>1097</v>
      </c>
      <c r="C449" s="22" t="s">
        <v>1519</v>
      </c>
      <c r="D449" s="22" t="s">
        <v>571</v>
      </c>
      <c r="E449" s="28">
        <v>0.6</v>
      </c>
      <c r="F449" s="28">
        <v>1.1200000000000001</v>
      </c>
      <c r="G449" s="28">
        <f t="shared" si="18"/>
        <v>0.8600000000000001</v>
      </c>
      <c r="H449" s="28">
        <v>0</v>
      </c>
      <c r="I449" s="28">
        <v>0</v>
      </c>
      <c r="J449" s="28">
        <f t="shared" si="19"/>
        <v>0</v>
      </c>
      <c r="K449" s="28">
        <v>3.2800000000000002</v>
      </c>
      <c r="L449" s="28">
        <v>3.5199999999999996</v>
      </c>
      <c r="M449" s="28">
        <f t="shared" si="20"/>
        <v>3.4</v>
      </c>
      <c r="N449" s="28">
        <v>4.2699999999999996</v>
      </c>
      <c r="O449" s="29">
        <v>1.1519999999999999</v>
      </c>
    </row>
    <row r="450" spans="1:15">
      <c r="A450" s="22" t="s">
        <v>1071</v>
      </c>
      <c r="B450" s="22" t="s">
        <v>1093</v>
      </c>
      <c r="C450" s="22" t="s">
        <v>1520</v>
      </c>
      <c r="D450" s="22" t="s">
        <v>538</v>
      </c>
      <c r="E450" s="28">
        <v>3.58</v>
      </c>
      <c r="F450" s="28">
        <v>2.6</v>
      </c>
      <c r="G450" s="28">
        <f t="shared" si="18"/>
        <v>3.09</v>
      </c>
      <c r="H450" s="28">
        <v>0</v>
      </c>
      <c r="I450" s="28">
        <v>0</v>
      </c>
      <c r="J450" s="28">
        <f t="shared" si="19"/>
        <v>0</v>
      </c>
      <c r="K450" s="28">
        <v>0</v>
      </c>
      <c r="L450" s="28">
        <v>0</v>
      </c>
      <c r="M450" s="28">
        <f t="shared" si="20"/>
        <v>0</v>
      </c>
      <c r="N450" s="28">
        <v>3.67</v>
      </c>
      <c r="O450" s="29">
        <v>1.1395</v>
      </c>
    </row>
    <row r="451" spans="1:15">
      <c r="A451" s="22" t="s">
        <v>1070</v>
      </c>
      <c r="B451" s="22" t="s">
        <v>1082</v>
      </c>
      <c r="C451" s="22" t="s">
        <v>1521</v>
      </c>
      <c r="D451" s="22" t="s">
        <v>680</v>
      </c>
      <c r="E451" s="28">
        <v>0</v>
      </c>
      <c r="F451" s="28">
        <v>0.62</v>
      </c>
      <c r="G451" s="28">
        <f t="shared" ref="G451:G498" si="21">(E451*0.5)+(F451*0.5)</f>
        <v>0.31</v>
      </c>
      <c r="H451" s="28">
        <v>0</v>
      </c>
      <c r="I451" s="28">
        <v>0</v>
      </c>
      <c r="J451" s="28">
        <f t="shared" ref="J451:J498" si="22">(H451*0.5)+(I451*0.5)</f>
        <v>0</v>
      </c>
      <c r="K451" s="28">
        <v>3.3600000000000003</v>
      </c>
      <c r="L451" s="28">
        <v>3.3400000000000003</v>
      </c>
      <c r="M451" s="28">
        <f t="shared" ref="M451:M498" si="23">(K451*0.5)+(L451*0.5)</f>
        <v>3.3500000000000005</v>
      </c>
      <c r="N451" s="28">
        <v>5.5900000000000007</v>
      </c>
      <c r="O451" s="29">
        <v>1.139</v>
      </c>
    </row>
    <row r="452" spans="1:15">
      <c r="A452" s="22" t="s">
        <v>1072</v>
      </c>
      <c r="B452" s="22" t="s">
        <v>1091</v>
      </c>
      <c r="C452" s="22" t="s">
        <v>1522</v>
      </c>
      <c r="D452" s="22" t="s">
        <v>886</v>
      </c>
      <c r="E452" s="28">
        <v>1.1200000000000001</v>
      </c>
      <c r="F452" s="28">
        <v>1.33</v>
      </c>
      <c r="G452" s="28">
        <f t="shared" si="21"/>
        <v>1.2250000000000001</v>
      </c>
      <c r="H452" s="28">
        <v>0</v>
      </c>
      <c r="I452" s="28">
        <v>0</v>
      </c>
      <c r="J452" s="28">
        <f t="shared" si="22"/>
        <v>0</v>
      </c>
      <c r="K452" s="28">
        <v>0</v>
      </c>
      <c r="L452" s="28">
        <v>0</v>
      </c>
      <c r="M452" s="28">
        <f t="shared" si="23"/>
        <v>0</v>
      </c>
      <c r="N452" s="28">
        <v>8.19</v>
      </c>
      <c r="O452" s="29">
        <v>1.1252499999999999</v>
      </c>
    </row>
    <row r="453" spans="1:15">
      <c r="A453" s="22" t="s">
        <v>1072</v>
      </c>
      <c r="B453" s="22" t="s">
        <v>1091</v>
      </c>
      <c r="C453" s="22" t="s">
        <v>1211</v>
      </c>
      <c r="D453" s="22" t="s">
        <v>929</v>
      </c>
      <c r="E453" s="28">
        <v>0.38</v>
      </c>
      <c r="F453" s="28">
        <v>1.22</v>
      </c>
      <c r="G453" s="28">
        <f t="shared" si="21"/>
        <v>0.8</v>
      </c>
      <c r="H453" s="28">
        <v>0</v>
      </c>
      <c r="I453" s="28">
        <v>0</v>
      </c>
      <c r="J453" s="28">
        <f t="shared" si="22"/>
        <v>0</v>
      </c>
      <c r="K453" s="28">
        <v>0</v>
      </c>
      <c r="L453" s="28">
        <v>0</v>
      </c>
      <c r="M453" s="28">
        <f t="shared" si="23"/>
        <v>0</v>
      </c>
      <c r="N453" s="28">
        <v>8.68</v>
      </c>
      <c r="O453" s="29">
        <v>1.0680000000000001</v>
      </c>
    </row>
    <row r="454" spans="1:15">
      <c r="A454" s="22" t="s">
        <v>1072</v>
      </c>
      <c r="B454" s="22" t="s">
        <v>1101</v>
      </c>
      <c r="C454" s="22" t="s">
        <v>1523</v>
      </c>
      <c r="D454" s="22" t="s">
        <v>806</v>
      </c>
      <c r="E454" s="28">
        <v>1.1600000000000001</v>
      </c>
      <c r="F454" s="28">
        <v>1.37</v>
      </c>
      <c r="G454" s="28">
        <f t="shared" si="21"/>
        <v>1.2650000000000001</v>
      </c>
      <c r="H454" s="28">
        <v>0</v>
      </c>
      <c r="I454" s="28">
        <v>0</v>
      </c>
      <c r="J454" s="28">
        <f t="shared" si="22"/>
        <v>0</v>
      </c>
      <c r="K454" s="28">
        <v>0</v>
      </c>
      <c r="L454" s="28">
        <v>0</v>
      </c>
      <c r="M454" s="28">
        <f t="shared" si="23"/>
        <v>0</v>
      </c>
      <c r="N454" s="28">
        <v>7.13</v>
      </c>
      <c r="O454" s="29">
        <v>1.02925</v>
      </c>
    </row>
    <row r="455" spans="1:15">
      <c r="A455" s="22" t="s">
        <v>1072</v>
      </c>
      <c r="B455" s="22" t="s">
        <v>1091</v>
      </c>
      <c r="C455" s="22" t="s">
        <v>1524</v>
      </c>
      <c r="D455" s="22" t="s">
        <v>974</v>
      </c>
      <c r="E455" s="28">
        <v>0.3</v>
      </c>
      <c r="F455" s="28">
        <v>0.56000000000000005</v>
      </c>
      <c r="G455" s="28">
        <f t="shared" si="21"/>
        <v>0.43000000000000005</v>
      </c>
      <c r="H455" s="28">
        <v>0</v>
      </c>
      <c r="I455" s="28">
        <v>0</v>
      </c>
      <c r="J455" s="28">
        <f t="shared" si="22"/>
        <v>0</v>
      </c>
      <c r="K455" s="28">
        <v>0</v>
      </c>
      <c r="L455" s="28">
        <v>0</v>
      </c>
      <c r="M455" s="28">
        <f t="shared" si="23"/>
        <v>0</v>
      </c>
      <c r="N455" s="28">
        <v>9.2000000000000011</v>
      </c>
      <c r="O455" s="29">
        <v>1.0275000000000003</v>
      </c>
    </row>
    <row r="456" spans="1:15">
      <c r="A456" s="22" t="s">
        <v>1069</v>
      </c>
      <c r="B456" s="22" t="s">
        <v>1075</v>
      </c>
      <c r="C456" s="22" t="s">
        <v>1525</v>
      </c>
      <c r="D456" s="22" t="s">
        <v>766</v>
      </c>
      <c r="E456" s="28">
        <v>0</v>
      </c>
      <c r="F456" s="28">
        <v>2.82</v>
      </c>
      <c r="G456" s="28">
        <f t="shared" si="21"/>
        <v>1.41</v>
      </c>
      <c r="H456" s="28">
        <v>0</v>
      </c>
      <c r="I456" s="28">
        <v>0</v>
      </c>
      <c r="J456" s="28">
        <f t="shared" si="22"/>
        <v>0</v>
      </c>
      <c r="K456" s="28">
        <v>0</v>
      </c>
      <c r="L456" s="28">
        <v>0</v>
      </c>
      <c r="M456" s="28">
        <f t="shared" si="23"/>
        <v>0</v>
      </c>
      <c r="N456" s="28">
        <v>6.61</v>
      </c>
      <c r="O456" s="29">
        <v>1.0135000000000001</v>
      </c>
    </row>
    <row r="457" spans="1:15">
      <c r="A457" s="22" t="s">
        <v>1071</v>
      </c>
      <c r="B457" s="22" t="s">
        <v>1084</v>
      </c>
      <c r="C457" s="22" t="s">
        <v>1526</v>
      </c>
      <c r="D457" s="22" t="s">
        <v>543</v>
      </c>
      <c r="E457" s="28">
        <v>2.72</v>
      </c>
      <c r="F457" s="28">
        <v>2.21</v>
      </c>
      <c r="G457" s="28">
        <f t="shared" si="21"/>
        <v>2.4649999999999999</v>
      </c>
      <c r="H457" s="28">
        <v>0</v>
      </c>
      <c r="I457" s="28">
        <v>0</v>
      </c>
      <c r="J457" s="28">
        <f t="shared" si="22"/>
        <v>0</v>
      </c>
      <c r="K457" s="28">
        <v>0</v>
      </c>
      <c r="L457" s="28">
        <v>0</v>
      </c>
      <c r="M457" s="28">
        <f t="shared" si="23"/>
        <v>0</v>
      </c>
      <c r="N457" s="28">
        <v>3.77</v>
      </c>
      <c r="O457" s="29">
        <v>0.99324999999999997</v>
      </c>
    </row>
    <row r="458" spans="1:15">
      <c r="A458" s="22" t="s">
        <v>1071</v>
      </c>
      <c r="B458" s="22" t="s">
        <v>1084</v>
      </c>
      <c r="C458" s="22" t="s">
        <v>1527</v>
      </c>
      <c r="D458" s="22" t="s">
        <v>542</v>
      </c>
      <c r="E458" s="28">
        <v>2.0699999999999998</v>
      </c>
      <c r="F458" s="28">
        <v>2.8000000000000003</v>
      </c>
      <c r="G458" s="28">
        <f t="shared" si="21"/>
        <v>2.4350000000000001</v>
      </c>
      <c r="H458" s="28">
        <v>0</v>
      </c>
      <c r="I458" s="28">
        <v>0</v>
      </c>
      <c r="J458" s="28">
        <f t="shared" si="22"/>
        <v>0</v>
      </c>
      <c r="K458" s="28">
        <v>0</v>
      </c>
      <c r="L458" s="28">
        <v>0</v>
      </c>
      <c r="M458" s="28">
        <f t="shared" si="23"/>
        <v>0</v>
      </c>
      <c r="N458" s="28">
        <v>3.75</v>
      </c>
      <c r="O458" s="29">
        <v>0.98375000000000001</v>
      </c>
    </row>
    <row r="459" spans="1:15">
      <c r="A459" s="22" t="s">
        <v>1070</v>
      </c>
      <c r="B459" s="22" t="s">
        <v>1082</v>
      </c>
      <c r="C459" s="22" t="s">
        <v>1528</v>
      </c>
      <c r="D459" s="22" t="s">
        <v>686</v>
      </c>
      <c r="E459" s="28">
        <v>2.52</v>
      </c>
      <c r="F459" s="28">
        <v>0.78</v>
      </c>
      <c r="G459" s="28">
        <f t="shared" si="21"/>
        <v>1.65</v>
      </c>
      <c r="H459" s="28">
        <v>0</v>
      </c>
      <c r="I459" s="28">
        <v>0</v>
      </c>
      <c r="J459" s="28">
        <f t="shared" si="22"/>
        <v>0</v>
      </c>
      <c r="K459" s="28">
        <v>0</v>
      </c>
      <c r="L459" s="28">
        <v>0</v>
      </c>
      <c r="M459" s="28">
        <f t="shared" si="23"/>
        <v>0</v>
      </c>
      <c r="N459" s="28">
        <v>5.6899999999999995</v>
      </c>
      <c r="O459" s="29">
        <v>0.98149999999999993</v>
      </c>
    </row>
    <row r="460" spans="1:15">
      <c r="A460" s="22" t="s">
        <v>1071</v>
      </c>
      <c r="B460" s="22" t="s">
        <v>1098</v>
      </c>
      <c r="C460" s="22" t="s">
        <v>1529</v>
      </c>
      <c r="D460" s="22" t="s">
        <v>403</v>
      </c>
      <c r="E460" s="28">
        <v>1</v>
      </c>
      <c r="F460" s="28">
        <v>0.8</v>
      </c>
      <c r="G460" s="28">
        <f t="shared" si="21"/>
        <v>0.9</v>
      </c>
      <c r="H460" s="28">
        <v>0</v>
      </c>
      <c r="I460" s="28">
        <v>0</v>
      </c>
      <c r="J460" s="28">
        <f t="shared" si="22"/>
        <v>0</v>
      </c>
      <c r="K460" s="28">
        <v>3.75</v>
      </c>
      <c r="L460" s="28">
        <v>3.75</v>
      </c>
      <c r="M460" s="28">
        <f t="shared" si="23"/>
        <v>3.75</v>
      </c>
      <c r="N460" s="28">
        <v>1.9</v>
      </c>
      <c r="O460" s="29">
        <v>0.97750000000000004</v>
      </c>
    </row>
    <row r="461" spans="1:15">
      <c r="A461" s="22" t="s">
        <v>1070</v>
      </c>
      <c r="B461" s="22" t="s">
        <v>1082</v>
      </c>
      <c r="C461" s="22" t="s">
        <v>1530</v>
      </c>
      <c r="D461" s="22" t="s">
        <v>527</v>
      </c>
      <c r="E461" s="28">
        <v>2.56</v>
      </c>
      <c r="F461" s="28">
        <v>2.17</v>
      </c>
      <c r="G461" s="28">
        <f t="shared" si="21"/>
        <v>2.3650000000000002</v>
      </c>
      <c r="H461" s="28">
        <v>0</v>
      </c>
      <c r="I461" s="28">
        <v>0</v>
      </c>
      <c r="J461" s="28">
        <f t="shared" si="22"/>
        <v>0</v>
      </c>
      <c r="K461" s="28">
        <v>0</v>
      </c>
      <c r="L461" s="28">
        <v>0</v>
      </c>
      <c r="M461" s="28">
        <f t="shared" si="23"/>
        <v>0</v>
      </c>
      <c r="N461" s="28">
        <v>3.4799999999999995</v>
      </c>
      <c r="O461" s="29">
        <v>0.93925000000000003</v>
      </c>
    </row>
    <row r="462" spans="1:15">
      <c r="A462" s="22" t="s">
        <v>1072</v>
      </c>
      <c r="B462" s="22" t="s">
        <v>1091</v>
      </c>
      <c r="C462" s="22" t="s">
        <v>1531</v>
      </c>
      <c r="D462" s="22" t="s">
        <v>868</v>
      </c>
      <c r="E462" s="28">
        <v>0.36</v>
      </c>
      <c r="F462" s="28">
        <v>0.66</v>
      </c>
      <c r="G462" s="28">
        <f t="shared" si="21"/>
        <v>0.51</v>
      </c>
      <c r="H462" s="28">
        <v>0</v>
      </c>
      <c r="I462" s="28">
        <v>0</v>
      </c>
      <c r="J462" s="28">
        <f t="shared" si="22"/>
        <v>0</v>
      </c>
      <c r="K462" s="28">
        <v>0</v>
      </c>
      <c r="L462" s="28">
        <v>0</v>
      </c>
      <c r="M462" s="28">
        <f t="shared" si="23"/>
        <v>0</v>
      </c>
      <c r="N462" s="28">
        <v>7.95</v>
      </c>
      <c r="O462" s="29">
        <v>0.92249999999999999</v>
      </c>
    </row>
    <row r="463" spans="1:15">
      <c r="A463" s="22" t="s">
        <v>1072</v>
      </c>
      <c r="B463" s="22" t="s">
        <v>1101</v>
      </c>
      <c r="C463" s="22" t="s">
        <v>1532</v>
      </c>
      <c r="D463" s="22" t="s">
        <v>954</v>
      </c>
      <c r="E463" s="28">
        <v>0.06</v>
      </c>
      <c r="F463" s="28">
        <v>0.08</v>
      </c>
      <c r="G463" s="28">
        <f t="shared" si="21"/>
        <v>7.0000000000000007E-2</v>
      </c>
      <c r="H463" s="28">
        <v>0</v>
      </c>
      <c r="I463" s="28">
        <v>0</v>
      </c>
      <c r="J463" s="28">
        <f t="shared" si="22"/>
        <v>0</v>
      </c>
      <c r="K463" s="28">
        <v>0</v>
      </c>
      <c r="L463" s="28">
        <v>0</v>
      </c>
      <c r="M463" s="28">
        <f t="shared" si="23"/>
        <v>0</v>
      </c>
      <c r="N463" s="28">
        <v>8.98</v>
      </c>
      <c r="O463" s="29">
        <v>0.91550000000000009</v>
      </c>
    </row>
    <row r="464" spans="1:15">
      <c r="A464" s="22" t="s">
        <v>1071</v>
      </c>
      <c r="B464" s="22" t="s">
        <v>1084</v>
      </c>
      <c r="C464" s="22" t="s">
        <v>1453</v>
      </c>
      <c r="D464" s="22" t="s">
        <v>365</v>
      </c>
      <c r="E464" s="28">
        <v>0.94</v>
      </c>
      <c r="F464" s="28">
        <v>0.85999999999999988</v>
      </c>
      <c r="G464" s="28">
        <f t="shared" si="21"/>
        <v>0.89999999999999991</v>
      </c>
      <c r="H464" s="28">
        <v>0</v>
      </c>
      <c r="I464" s="28">
        <v>0</v>
      </c>
      <c r="J464" s="28">
        <f t="shared" si="22"/>
        <v>0</v>
      </c>
      <c r="K464" s="28">
        <v>3.1</v>
      </c>
      <c r="L464" s="28">
        <v>3.18</v>
      </c>
      <c r="M464" s="28">
        <f t="shared" si="23"/>
        <v>3.14</v>
      </c>
      <c r="N464" s="28">
        <v>1.6400000000000001</v>
      </c>
      <c r="O464" s="29">
        <v>0.86</v>
      </c>
    </row>
    <row r="465" spans="1:15">
      <c r="A465" s="22" t="s">
        <v>1071</v>
      </c>
      <c r="B465" s="22" t="s">
        <v>1093</v>
      </c>
      <c r="C465" s="22" t="s">
        <v>1533</v>
      </c>
      <c r="D465" s="22" t="s">
        <v>445</v>
      </c>
      <c r="E465" s="28">
        <v>2.3899999999999997</v>
      </c>
      <c r="F465" s="28">
        <v>2.4699999999999998</v>
      </c>
      <c r="G465" s="28">
        <f t="shared" si="21"/>
        <v>2.4299999999999997</v>
      </c>
      <c r="H465" s="28">
        <v>0</v>
      </c>
      <c r="I465" s="28">
        <v>0</v>
      </c>
      <c r="J465" s="28">
        <f t="shared" si="22"/>
        <v>0</v>
      </c>
      <c r="K465" s="28">
        <v>0</v>
      </c>
      <c r="L465" s="28">
        <v>0</v>
      </c>
      <c r="M465" s="28">
        <f t="shared" si="23"/>
        <v>0</v>
      </c>
      <c r="N465" s="28">
        <v>2.3899999999999997</v>
      </c>
      <c r="O465" s="29">
        <v>0.84650000000000003</v>
      </c>
    </row>
    <row r="466" spans="1:15">
      <c r="A466" s="22" t="s">
        <v>1072</v>
      </c>
      <c r="B466" s="22" t="s">
        <v>1101</v>
      </c>
      <c r="C466" s="22" t="s">
        <v>1534</v>
      </c>
      <c r="D466" s="22" t="s">
        <v>852</v>
      </c>
      <c r="E466" s="28">
        <v>0.21999999999999997</v>
      </c>
      <c r="F466" s="28">
        <v>0.36</v>
      </c>
      <c r="G466" s="28">
        <f t="shared" si="21"/>
        <v>0.28999999999999998</v>
      </c>
      <c r="H466" s="28">
        <v>0</v>
      </c>
      <c r="I466" s="28">
        <v>0</v>
      </c>
      <c r="J466" s="28">
        <f t="shared" si="22"/>
        <v>0</v>
      </c>
      <c r="K466" s="28">
        <v>0</v>
      </c>
      <c r="L466" s="28">
        <v>0</v>
      </c>
      <c r="M466" s="28">
        <f t="shared" si="23"/>
        <v>0</v>
      </c>
      <c r="N466" s="28">
        <v>7.7200000000000006</v>
      </c>
      <c r="O466" s="29">
        <v>0.84450000000000003</v>
      </c>
    </row>
    <row r="467" spans="1:15">
      <c r="A467" s="22" t="s">
        <v>1070</v>
      </c>
      <c r="B467" s="22" t="s">
        <v>1082</v>
      </c>
      <c r="C467" s="22" t="s">
        <v>1535</v>
      </c>
      <c r="D467" s="22" t="s">
        <v>486</v>
      </c>
      <c r="E467" s="28">
        <v>2.74</v>
      </c>
      <c r="F467" s="28">
        <v>1.7100000000000002</v>
      </c>
      <c r="G467" s="28">
        <f t="shared" si="21"/>
        <v>2.2250000000000001</v>
      </c>
      <c r="H467" s="28">
        <v>0</v>
      </c>
      <c r="I467" s="28">
        <v>0</v>
      </c>
      <c r="J467" s="28">
        <f t="shared" si="22"/>
        <v>0</v>
      </c>
      <c r="K467" s="28">
        <v>0</v>
      </c>
      <c r="L467" s="28">
        <v>0</v>
      </c>
      <c r="M467" s="28">
        <f t="shared" si="23"/>
        <v>0</v>
      </c>
      <c r="N467" s="28">
        <v>2.88</v>
      </c>
      <c r="O467" s="29">
        <v>0.84424999999999994</v>
      </c>
    </row>
    <row r="468" spans="1:15">
      <c r="A468" s="22" t="s">
        <v>1072</v>
      </c>
      <c r="B468" s="22" t="s">
        <v>1094</v>
      </c>
      <c r="C468" s="22" t="s">
        <v>1536</v>
      </c>
      <c r="D468" s="22" t="s">
        <v>648</v>
      </c>
      <c r="E468" s="28">
        <v>1.04</v>
      </c>
      <c r="F468" s="28">
        <v>1.45</v>
      </c>
      <c r="G468" s="28">
        <f t="shared" si="21"/>
        <v>1.2450000000000001</v>
      </c>
      <c r="H468" s="28">
        <v>0</v>
      </c>
      <c r="I468" s="28">
        <v>0</v>
      </c>
      <c r="J468" s="28">
        <f t="shared" si="22"/>
        <v>0</v>
      </c>
      <c r="K468" s="28">
        <v>0</v>
      </c>
      <c r="L468" s="28">
        <v>0</v>
      </c>
      <c r="M468" s="28">
        <f t="shared" si="23"/>
        <v>0</v>
      </c>
      <c r="N468" s="28">
        <v>5.2700000000000005</v>
      </c>
      <c r="O468" s="29">
        <v>0.83825000000000005</v>
      </c>
    </row>
    <row r="469" spans="1:15">
      <c r="A469" s="22" t="s">
        <v>1070</v>
      </c>
      <c r="B469" s="22" t="s">
        <v>1082</v>
      </c>
      <c r="C469" s="22" t="s">
        <v>1537</v>
      </c>
      <c r="D469" s="22" t="s">
        <v>707</v>
      </c>
      <c r="E469" s="28">
        <v>0.82000000000000006</v>
      </c>
      <c r="F469" s="28">
        <v>1.02</v>
      </c>
      <c r="G469" s="28">
        <f t="shared" si="21"/>
        <v>0.92</v>
      </c>
      <c r="H469" s="28">
        <v>0</v>
      </c>
      <c r="I469" s="28">
        <v>0</v>
      </c>
      <c r="J469" s="28">
        <f t="shared" si="22"/>
        <v>0</v>
      </c>
      <c r="K469" s="28">
        <v>0</v>
      </c>
      <c r="L469" s="28">
        <v>0</v>
      </c>
      <c r="M469" s="28">
        <f t="shared" si="23"/>
        <v>0</v>
      </c>
      <c r="N469" s="28">
        <v>5.9399999999999995</v>
      </c>
      <c r="O469" s="29">
        <v>0.82400000000000007</v>
      </c>
    </row>
    <row r="470" spans="1:15">
      <c r="A470" s="22" t="s">
        <v>1071</v>
      </c>
      <c r="B470" s="22" t="s">
        <v>1098</v>
      </c>
      <c r="C470" s="22" t="s">
        <v>1334</v>
      </c>
      <c r="D470" s="22" t="s">
        <v>584</v>
      </c>
      <c r="E470" s="28">
        <v>1.27</v>
      </c>
      <c r="F470" s="28">
        <v>1.55</v>
      </c>
      <c r="G470" s="28">
        <f t="shared" si="21"/>
        <v>1.4100000000000001</v>
      </c>
      <c r="H470" s="28">
        <v>0</v>
      </c>
      <c r="I470" s="28">
        <v>0</v>
      </c>
      <c r="J470" s="28">
        <f t="shared" si="22"/>
        <v>0</v>
      </c>
      <c r="K470" s="28">
        <v>0</v>
      </c>
      <c r="L470" s="28">
        <v>0</v>
      </c>
      <c r="M470" s="28">
        <f t="shared" si="23"/>
        <v>0</v>
      </c>
      <c r="N470" s="28">
        <v>4.5</v>
      </c>
      <c r="O470" s="29">
        <v>0.80249999999999999</v>
      </c>
    </row>
    <row r="471" spans="1:15">
      <c r="A471" s="22" t="s">
        <v>1072</v>
      </c>
      <c r="B471" s="22" t="s">
        <v>1094</v>
      </c>
      <c r="C471" s="22" t="s">
        <v>1538</v>
      </c>
      <c r="D471" s="22" t="s">
        <v>389</v>
      </c>
      <c r="E471" s="28">
        <v>2.6</v>
      </c>
      <c r="F471" s="28">
        <v>2.37</v>
      </c>
      <c r="G471" s="28">
        <f t="shared" si="21"/>
        <v>2.4850000000000003</v>
      </c>
      <c r="H471" s="28">
        <v>0</v>
      </c>
      <c r="I471" s="28">
        <v>0</v>
      </c>
      <c r="J471" s="28">
        <f t="shared" si="22"/>
        <v>0</v>
      </c>
      <c r="K471" s="28">
        <v>0</v>
      </c>
      <c r="L471" s="28">
        <v>0</v>
      </c>
      <c r="M471" s="28">
        <f t="shared" si="23"/>
        <v>0</v>
      </c>
      <c r="N471" s="28">
        <v>1.7999999999999998</v>
      </c>
      <c r="O471" s="29">
        <v>0.80124999999999991</v>
      </c>
    </row>
    <row r="472" spans="1:15">
      <c r="A472" s="22" t="s">
        <v>1073</v>
      </c>
      <c r="B472" s="22" t="s">
        <v>1102</v>
      </c>
      <c r="C472" s="22" t="s">
        <v>1539</v>
      </c>
      <c r="D472" s="22" t="s">
        <v>710</v>
      </c>
      <c r="E472" s="28">
        <v>0.96</v>
      </c>
      <c r="F472" s="28">
        <v>0.6</v>
      </c>
      <c r="G472" s="28">
        <f t="shared" si="21"/>
        <v>0.78</v>
      </c>
      <c r="H472" s="28">
        <v>0</v>
      </c>
      <c r="I472" s="28">
        <v>0</v>
      </c>
      <c r="J472" s="28">
        <f t="shared" si="22"/>
        <v>0</v>
      </c>
      <c r="K472" s="28">
        <v>0</v>
      </c>
      <c r="L472" s="28">
        <v>0</v>
      </c>
      <c r="M472" s="28">
        <f t="shared" si="23"/>
        <v>0</v>
      </c>
      <c r="N472" s="28">
        <v>6.02</v>
      </c>
      <c r="O472" s="29">
        <v>0.79699999999999993</v>
      </c>
    </row>
    <row r="473" spans="1:15">
      <c r="A473" s="22" t="s">
        <v>1072</v>
      </c>
      <c r="B473" s="22" t="s">
        <v>1094</v>
      </c>
      <c r="C473" s="22" t="s">
        <v>1540</v>
      </c>
      <c r="D473" s="22" t="s">
        <v>764</v>
      </c>
      <c r="E473" s="28">
        <v>0.62</v>
      </c>
      <c r="F473" s="28">
        <v>0.42000000000000004</v>
      </c>
      <c r="G473" s="28">
        <f t="shared" si="21"/>
        <v>0.52</v>
      </c>
      <c r="H473" s="28">
        <v>0</v>
      </c>
      <c r="I473" s="28">
        <v>0</v>
      </c>
      <c r="J473" s="28">
        <f t="shared" si="22"/>
        <v>0</v>
      </c>
      <c r="K473" s="28">
        <v>0</v>
      </c>
      <c r="L473" s="28">
        <v>0</v>
      </c>
      <c r="M473" s="28">
        <f t="shared" si="23"/>
        <v>0</v>
      </c>
      <c r="N473" s="28">
        <v>6.61</v>
      </c>
      <c r="O473" s="29">
        <v>0.79100000000000004</v>
      </c>
    </row>
    <row r="474" spans="1:15">
      <c r="A474" s="22" t="s">
        <v>1072</v>
      </c>
      <c r="B474" s="22" t="s">
        <v>1094</v>
      </c>
      <c r="C474" s="22" t="s">
        <v>1541</v>
      </c>
      <c r="D474" s="22" t="s">
        <v>798</v>
      </c>
      <c r="E474" s="28">
        <v>0.32</v>
      </c>
      <c r="F474" s="28">
        <v>0.26</v>
      </c>
      <c r="G474" s="28">
        <f t="shared" si="21"/>
        <v>0.29000000000000004</v>
      </c>
      <c r="H474" s="28">
        <v>0</v>
      </c>
      <c r="I474" s="28">
        <v>0</v>
      </c>
      <c r="J474" s="28">
        <f t="shared" si="22"/>
        <v>0</v>
      </c>
      <c r="K474" s="28">
        <v>0</v>
      </c>
      <c r="L474" s="28">
        <v>0</v>
      </c>
      <c r="M474" s="28">
        <f t="shared" si="23"/>
        <v>0</v>
      </c>
      <c r="N474" s="28">
        <v>7.05</v>
      </c>
      <c r="O474" s="29">
        <v>0.77750000000000008</v>
      </c>
    </row>
    <row r="475" spans="1:15">
      <c r="A475" s="22" t="s">
        <v>1071</v>
      </c>
      <c r="B475" s="22" t="s">
        <v>1088</v>
      </c>
      <c r="C475" s="22" t="s">
        <v>1464</v>
      </c>
      <c r="D475" s="22" t="s">
        <v>544</v>
      </c>
      <c r="E475" s="28">
        <v>1.73</v>
      </c>
      <c r="F475" s="28">
        <v>1.27</v>
      </c>
      <c r="G475" s="28">
        <f t="shared" si="21"/>
        <v>1.5</v>
      </c>
      <c r="H475" s="28">
        <v>0</v>
      </c>
      <c r="I475" s="28">
        <v>0</v>
      </c>
      <c r="J475" s="28">
        <f t="shared" si="22"/>
        <v>0</v>
      </c>
      <c r="K475" s="28">
        <v>0</v>
      </c>
      <c r="L475" s="28">
        <v>0</v>
      </c>
      <c r="M475" s="28">
        <f t="shared" si="23"/>
        <v>0</v>
      </c>
      <c r="N475" s="28">
        <v>3.79</v>
      </c>
      <c r="O475" s="29">
        <v>0.754</v>
      </c>
    </row>
    <row r="476" spans="1:15">
      <c r="A476" s="22" t="s">
        <v>1071</v>
      </c>
      <c r="B476" s="22" t="s">
        <v>1088</v>
      </c>
      <c r="C476" s="22" t="s">
        <v>1489</v>
      </c>
      <c r="D476" s="22" t="s">
        <v>579</v>
      </c>
      <c r="E476" s="28">
        <v>1.35</v>
      </c>
      <c r="F476" s="28">
        <v>1.1000000000000001</v>
      </c>
      <c r="G476" s="28">
        <f t="shared" si="21"/>
        <v>1.2250000000000001</v>
      </c>
      <c r="H476" s="28">
        <v>0</v>
      </c>
      <c r="I476" s="28">
        <v>0</v>
      </c>
      <c r="J476" s="28">
        <f t="shared" si="22"/>
        <v>0</v>
      </c>
      <c r="K476" s="28">
        <v>0</v>
      </c>
      <c r="L476" s="28">
        <v>0</v>
      </c>
      <c r="M476" s="28">
        <f t="shared" si="23"/>
        <v>0</v>
      </c>
      <c r="N476" s="28">
        <v>4.4400000000000004</v>
      </c>
      <c r="O476" s="29">
        <v>0.75025000000000008</v>
      </c>
    </row>
    <row r="477" spans="1:15">
      <c r="A477" s="22" t="s">
        <v>1069</v>
      </c>
      <c r="B477" s="22" t="s">
        <v>1075</v>
      </c>
      <c r="C477" s="22" t="s">
        <v>1542</v>
      </c>
      <c r="D477" s="22" t="s">
        <v>412</v>
      </c>
      <c r="E477" s="28">
        <v>0</v>
      </c>
      <c r="F477" s="28">
        <v>4.2299999999999995</v>
      </c>
      <c r="G477" s="28">
        <f t="shared" si="21"/>
        <v>2.1149999999999998</v>
      </c>
      <c r="H477" s="28">
        <v>0</v>
      </c>
      <c r="I477" s="28">
        <v>0</v>
      </c>
      <c r="J477" s="28">
        <f t="shared" si="22"/>
        <v>0</v>
      </c>
      <c r="K477" s="28">
        <v>0</v>
      </c>
      <c r="L477" s="28">
        <v>0</v>
      </c>
      <c r="M477" s="28">
        <f t="shared" si="23"/>
        <v>0</v>
      </c>
      <c r="N477" s="28">
        <v>2</v>
      </c>
      <c r="O477" s="29">
        <v>0.72875000000000001</v>
      </c>
    </row>
    <row r="478" spans="1:15">
      <c r="A478" s="22" t="s">
        <v>1070</v>
      </c>
      <c r="B478" s="22" t="s">
        <v>1077</v>
      </c>
      <c r="C478" s="22" t="s">
        <v>1543</v>
      </c>
      <c r="D478" s="22" t="s">
        <v>232</v>
      </c>
      <c r="E478" s="28">
        <v>2.88</v>
      </c>
      <c r="F478" s="28">
        <v>2.25</v>
      </c>
      <c r="G478" s="28">
        <f t="shared" si="21"/>
        <v>2.5649999999999999</v>
      </c>
      <c r="H478" s="28">
        <v>0</v>
      </c>
      <c r="I478" s="28">
        <v>0</v>
      </c>
      <c r="J478" s="28">
        <f t="shared" si="22"/>
        <v>0</v>
      </c>
      <c r="K478" s="28">
        <v>0</v>
      </c>
      <c r="L478" s="28">
        <v>0</v>
      </c>
      <c r="M478" s="28">
        <f t="shared" si="23"/>
        <v>0</v>
      </c>
      <c r="N478" s="28">
        <v>0.32</v>
      </c>
      <c r="O478" s="29">
        <v>0.67325000000000002</v>
      </c>
    </row>
    <row r="479" spans="1:15">
      <c r="A479" s="22" t="s">
        <v>1072</v>
      </c>
      <c r="B479" s="22" t="s">
        <v>1094</v>
      </c>
      <c r="C479" s="22" t="s">
        <v>1544</v>
      </c>
      <c r="D479" s="22" t="s">
        <v>533</v>
      </c>
      <c r="E479" s="28">
        <v>1.75</v>
      </c>
      <c r="F479" s="28">
        <v>0.70000000000000007</v>
      </c>
      <c r="G479" s="28">
        <f t="shared" si="21"/>
        <v>1.2250000000000001</v>
      </c>
      <c r="H479" s="28">
        <v>0</v>
      </c>
      <c r="I479" s="28">
        <v>0</v>
      </c>
      <c r="J479" s="28">
        <f t="shared" si="22"/>
        <v>0</v>
      </c>
      <c r="K479" s="28">
        <v>0</v>
      </c>
      <c r="L479" s="28">
        <v>0</v>
      </c>
      <c r="M479" s="28">
        <f t="shared" si="23"/>
        <v>0</v>
      </c>
      <c r="N479" s="28">
        <v>3.59</v>
      </c>
      <c r="O479" s="29">
        <v>0.66525000000000001</v>
      </c>
    </row>
    <row r="480" spans="1:15">
      <c r="A480" s="22" t="s">
        <v>1072</v>
      </c>
      <c r="B480" s="22" t="s">
        <v>1101</v>
      </c>
      <c r="C480" s="22" t="s">
        <v>1545</v>
      </c>
      <c r="D480" s="22" t="s">
        <v>688</v>
      </c>
      <c r="E480" s="28">
        <v>0.16</v>
      </c>
      <c r="F480" s="28">
        <v>0.34</v>
      </c>
      <c r="G480" s="28">
        <f t="shared" si="21"/>
        <v>0.25</v>
      </c>
      <c r="H480" s="28">
        <v>0</v>
      </c>
      <c r="I480" s="28">
        <v>0</v>
      </c>
      <c r="J480" s="28">
        <f t="shared" si="22"/>
        <v>0</v>
      </c>
      <c r="K480" s="28">
        <v>0</v>
      </c>
      <c r="L480" s="28">
        <v>0</v>
      </c>
      <c r="M480" s="28">
        <f t="shared" si="23"/>
        <v>0</v>
      </c>
      <c r="N480" s="28">
        <v>5.72</v>
      </c>
      <c r="O480" s="29">
        <v>0.63449999999999995</v>
      </c>
    </row>
    <row r="481" spans="1:15">
      <c r="A481" s="22" t="s">
        <v>1072</v>
      </c>
      <c r="B481" s="22" t="s">
        <v>1101</v>
      </c>
      <c r="C481" s="22" t="s">
        <v>1334</v>
      </c>
      <c r="D481" s="22" t="s">
        <v>613</v>
      </c>
      <c r="E481" s="28">
        <v>0.76</v>
      </c>
      <c r="F481" s="28">
        <v>0.4</v>
      </c>
      <c r="G481" s="28">
        <f t="shared" si="21"/>
        <v>0.58000000000000007</v>
      </c>
      <c r="H481" s="28">
        <v>0</v>
      </c>
      <c r="I481" s="28">
        <v>0</v>
      </c>
      <c r="J481" s="28">
        <f t="shared" si="22"/>
        <v>0</v>
      </c>
      <c r="K481" s="28">
        <v>0</v>
      </c>
      <c r="L481" s="28">
        <v>0</v>
      </c>
      <c r="M481" s="28">
        <f t="shared" si="23"/>
        <v>0</v>
      </c>
      <c r="N481" s="28">
        <v>4.84</v>
      </c>
      <c r="O481" s="29">
        <v>0.629</v>
      </c>
    </row>
    <row r="482" spans="1:15">
      <c r="A482" s="22" t="s">
        <v>1072</v>
      </c>
      <c r="B482" s="22" t="s">
        <v>1094</v>
      </c>
      <c r="C482" s="22" t="s">
        <v>1546</v>
      </c>
      <c r="D482" s="22" t="s">
        <v>588</v>
      </c>
      <c r="E482" s="28">
        <v>0.58000000000000007</v>
      </c>
      <c r="F482" s="28">
        <v>0.52</v>
      </c>
      <c r="G482" s="28">
        <f t="shared" si="21"/>
        <v>0.55000000000000004</v>
      </c>
      <c r="H482" s="28">
        <v>0</v>
      </c>
      <c r="I482" s="28">
        <v>0</v>
      </c>
      <c r="J482" s="28">
        <f t="shared" si="22"/>
        <v>0</v>
      </c>
      <c r="K482" s="28">
        <v>0</v>
      </c>
      <c r="L482" s="28">
        <v>0</v>
      </c>
      <c r="M482" s="28">
        <f t="shared" si="23"/>
        <v>0</v>
      </c>
      <c r="N482" s="28">
        <v>4.54</v>
      </c>
      <c r="O482" s="29">
        <v>0.59150000000000003</v>
      </c>
    </row>
    <row r="483" spans="1:15">
      <c r="A483" s="22" t="s">
        <v>1070</v>
      </c>
      <c r="B483" s="22" t="s">
        <v>1077</v>
      </c>
      <c r="C483" s="22" t="s">
        <v>1547</v>
      </c>
      <c r="D483" s="22" t="s">
        <v>325</v>
      </c>
      <c r="E483" s="28">
        <v>2.19</v>
      </c>
      <c r="F483" s="28">
        <v>1.53</v>
      </c>
      <c r="G483" s="28">
        <f t="shared" si="21"/>
        <v>1.8599999999999999</v>
      </c>
      <c r="H483" s="28">
        <v>0</v>
      </c>
      <c r="I483" s="28">
        <v>0</v>
      </c>
      <c r="J483" s="28">
        <f t="shared" si="22"/>
        <v>0</v>
      </c>
      <c r="K483" s="28">
        <v>0</v>
      </c>
      <c r="L483" s="28">
        <v>0</v>
      </c>
      <c r="M483" s="28">
        <f t="shared" si="23"/>
        <v>0</v>
      </c>
      <c r="N483" s="28">
        <v>1.21</v>
      </c>
      <c r="O483" s="29">
        <v>0.58599999999999997</v>
      </c>
    </row>
    <row r="484" spans="1:15">
      <c r="A484" s="22" t="s">
        <v>1071</v>
      </c>
      <c r="B484" s="22" t="s">
        <v>1098</v>
      </c>
      <c r="C484" s="22" t="s">
        <v>1548</v>
      </c>
      <c r="D484" s="22" t="s">
        <v>546</v>
      </c>
      <c r="E484" s="28">
        <v>0.72</v>
      </c>
      <c r="F484" s="28">
        <v>0.64</v>
      </c>
      <c r="G484" s="28">
        <f t="shared" si="21"/>
        <v>0.67999999999999994</v>
      </c>
      <c r="H484" s="28">
        <v>0</v>
      </c>
      <c r="I484" s="28">
        <v>0</v>
      </c>
      <c r="J484" s="28">
        <f t="shared" si="22"/>
        <v>0</v>
      </c>
      <c r="K484" s="28">
        <v>0</v>
      </c>
      <c r="L484" s="28">
        <v>0</v>
      </c>
      <c r="M484" s="28">
        <f t="shared" si="23"/>
        <v>0</v>
      </c>
      <c r="N484" s="28">
        <v>3.81</v>
      </c>
      <c r="O484" s="29">
        <v>0.55099999999999993</v>
      </c>
    </row>
    <row r="485" spans="1:15">
      <c r="A485" s="22" t="s">
        <v>1072</v>
      </c>
      <c r="B485" s="22" t="s">
        <v>1094</v>
      </c>
      <c r="C485" s="22" t="s">
        <v>1549</v>
      </c>
      <c r="D485" s="22" t="s">
        <v>540</v>
      </c>
      <c r="E485" s="28">
        <v>0.34</v>
      </c>
      <c r="F485" s="28">
        <v>0.72</v>
      </c>
      <c r="G485" s="28">
        <f t="shared" si="21"/>
        <v>0.53</v>
      </c>
      <c r="H485" s="28">
        <v>0</v>
      </c>
      <c r="I485" s="28">
        <v>0</v>
      </c>
      <c r="J485" s="28">
        <f t="shared" si="22"/>
        <v>0</v>
      </c>
      <c r="K485" s="28">
        <v>0</v>
      </c>
      <c r="L485" s="28">
        <v>0</v>
      </c>
      <c r="M485" s="28">
        <f t="shared" si="23"/>
        <v>0</v>
      </c>
      <c r="N485" s="28">
        <v>3.73</v>
      </c>
      <c r="O485" s="29">
        <v>0.50549999999999995</v>
      </c>
    </row>
    <row r="486" spans="1:15">
      <c r="A486" s="22" t="s">
        <v>1073</v>
      </c>
      <c r="B486" s="22" t="s">
        <v>1102</v>
      </c>
      <c r="C486" s="22" t="s">
        <v>1550</v>
      </c>
      <c r="D486" s="22" t="s">
        <v>468</v>
      </c>
      <c r="E486" s="28">
        <v>1.29</v>
      </c>
      <c r="F486" s="28">
        <v>0.58000000000000007</v>
      </c>
      <c r="G486" s="28">
        <f t="shared" si="21"/>
        <v>0.93500000000000005</v>
      </c>
      <c r="H486" s="28">
        <v>0</v>
      </c>
      <c r="I486" s="28">
        <v>0</v>
      </c>
      <c r="J486" s="28">
        <f t="shared" si="22"/>
        <v>0</v>
      </c>
      <c r="K486" s="28">
        <v>0</v>
      </c>
      <c r="L486" s="28">
        <v>0</v>
      </c>
      <c r="M486" s="28">
        <f t="shared" si="23"/>
        <v>0</v>
      </c>
      <c r="N486" s="28">
        <v>2.6500000000000004</v>
      </c>
      <c r="O486" s="29">
        <v>0.49875000000000008</v>
      </c>
    </row>
    <row r="487" spans="1:15">
      <c r="A487" s="22" t="s">
        <v>1071</v>
      </c>
      <c r="B487" s="22" t="s">
        <v>1084</v>
      </c>
      <c r="C487" s="22" t="s">
        <v>1551</v>
      </c>
      <c r="D487" s="22" t="s">
        <v>573</v>
      </c>
      <c r="E487" s="28">
        <v>0.12</v>
      </c>
      <c r="F487" s="28">
        <v>0.21999999999999997</v>
      </c>
      <c r="G487" s="28">
        <f t="shared" si="21"/>
        <v>0.16999999999999998</v>
      </c>
      <c r="H487" s="28">
        <v>0</v>
      </c>
      <c r="I487" s="28">
        <v>0</v>
      </c>
      <c r="J487" s="28">
        <f t="shared" si="22"/>
        <v>0</v>
      </c>
      <c r="K487" s="28">
        <v>0</v>
      </c>
      <c r="L487" s="28">
        <v>0</v>
      </c>
      <c r="M487" s="28">
        <f t="shared" si="23"/>
        <v>0</v>
      </c>
      <c r="N487" s="28">
        <v>4.3</v>
      </c>
      <c r="O487" s="29">
        <v>0.47249999999999998</v>
      </c>
    </row>
    <row r="488" spans="1:15">
      <c r="A488" s="22" t="s">
        <v>1072</v>
      </c>
      <c r="B488" s="22" t="s">
        <v>1094</v>
      </c>
      <c r="C488" s="22" t="s">
        <v>1552</v>
      </c>
      <c r="D488" s="22" t="s">
        <v>564</v>
      </c>
      <c r="E488" s="28">
        <v>0.14000000000000001</v>
      </c>
      <c r="F488" s="28">
        <v>0.24</v>
      </c>
      <c r="G488" s="28">
        <f t="shared" si="21"/>
        <v>0.19</v>
      </c>
      <c r="H488" s="28">
        <v>0</v>
      </c>
      <c r="I488" s="28">
        <v>0</v>
      </c>
      <c r="J488" s="28">
        <f t="shared" si="22"/>
        <v>0</v>
      </c>
      <c r="K488" s="28">
        <v>0</v>
      </c>
      <c r="L488" s="28">
        <v>0</v>
      </c>
      <c r="M488" s="28">
        <f t="shared" si="23"/>
        <v>0</v>
      </c>
      <c r="N488" s="28">
        <v>4.17</v>
      </c>
      <c r="O488" s="29">
        <v>0.46449999999999997</v>
      </c>
    </row>
    <row r="489" spans="1:15">
      <c r="A489" s="22" t="s">
        <v>1071</v>
      </c>
      <c r="B489" s="22" t="s">
        <v>1084</v>
      </c>
      <c r="C489" s="22" t="s">
        <v>1553</v>
      </c>
      <c r="D489" s="22" t="s">
        <v>530</v>
      </c>
      <c r="E489" s="28">
        <v>0.43999999999999995</v>
      </c>
      <c r="F489" s="28">
        <v>0.28000000000000003</v>
      </c>
      <c r="G489" s="28">
        <f t="shared" si="21"/>
        <v>0.36</v>
      </c>
      <c r="H489" s="28">
        <v>0</v>
      </c>
      <c r="I489" s="28">
        <v>0</v>
      </c>
      <c r="J489" s="28">
        <f t="shared" si="22"/>
        <v>0</v>
      </c>
      <c r="K489" s="28">
        <v>0</v>
      </c>
      <c r="L489" s="28">
        <v>0</v>
      </c>
      <c r="M489" s="28">
        <f t="shared" si="23"/>
        <v>0</v>
      </c>
      <c r="N489" s="28">
        <v>3.54</v>
      </c>
      <c r="O489" s="29">
        <v>0.44399999999999995</v>
      </c>
    </row>
    <row r="490" spans="1:15">
      <c r="A490" s="22" t="s">
        <v>1071</v>
      </c>
      <c r="B490" s="22" t="s">
        <v>1093</v>
      </c>
      <c r="C490" s="22" t="s">
        <v>1554</v>
      </c>
      <c r="D490" s="22" t="s">
        <v>331</v>
      </c>
      <c r="E490" s="28">
        <v>1.02</v>
      </c>
      <c r="F490" s="28">
        <v>1.18</v>
      </c>
      <c r="G490" s="28">
        <f t="shared" si="21"/>
        <v>1.1000000000000001</v>
      </c>
      <c r="H490" s="28">
        <v>0</v>
      </c>
      <c r="I490" s="28">
        <v>0</v>
      </c>
      <c r="J490" s="28">
        <f t="shared" si="22"/>
        <v>0</v>
      </c>
      <c r="K490" s="28">
        <v>0</v>
      </c>
      <c r="L490" s="28">
        <v>0</v>
      </c>
      <c r="M490" s="28">
        <f t="shared" si="23"/>
        <v>0</v>
      </c>
      <c r="N490" s="28">
        <v>1.25</v>
      </c>
      <c r="O490" s="29">
        <v>0.4</v>
      </c>
    </row>
    <row r="491" spans="1:15">
      <c r="A491" s="22" t="s">
        <v>1072</v>
      </c>
      <c r="B491" s="22" t="s">
        <v>1094</v>
      </c>
      <c r="C491" s="22" t="s">
        <v>1555</v>
      </c>
      <c r="D491" s="22" t="s">
        <v>508</v>
      </c>
      <c r="E491" s="28">
        <v>0.24</v>
      </c>
      <c r="F491" s="28">
        <v>0.38</v>
      </c>
      <c r="G491" s="28">
        <f t="shared" si="21"/>
        <v>0.31</v>
      </c>
      <c r="H491" s="28">
        <v>0</v>
      </c>
      <c r="I491" s="28">
        <v>0</v>
      </c>
      <c r="J491" s="28">
        <f t="shared" si="22"/>
        <v>0</v>
      </c>
      <c r="K491" s="28">
        <v>0</v>
      </c>
      <c r="L491" s="28">
        <v>0</v>
      </c>
      <c r="M491" s="28">
        <f t="shared" si="23"/>
        <v>0</v>
      </c>
      <c r="N491" s="28">
        <v>3.16</v>
      </c>
      <c r="O491" s="29">
        <v>0.39350000000000002</v>
      </c>
    </row>
    <row r="492" spans="1:15">
      <c r="A492" s="22" t="s">
        <v>1072</v>
      </c>
      <c r="B492" s="22" t="s">
        <v>1094</v>
      </c>
      <c r="C492" s="22" t="s">
        <v>1287</v>
      </c>
      <c r="D492" s="22" t="s">
        <v>536</v>
      </c>
      <c r="E492" s="28">
        <v>0.02</v>
      </c>
      <c r="F492" s="28">
        <v>0.1</v>
      </c>
      <c r="G492" s="28">
        <f t="shared" si="21"/>
        <v>6.0000000000000005E-2</v>
      </c>
      <c r="H492" s="28">
        <v>0</v>
      </c>
      <c r="I492" s="28">
        <v>0</v>
      </c>
      <c r="J492" s="28">
        <f t="shared" si="22"/>
        <v>0</v>
      </c>
      <c r="K492" s="28">
        <v>0</v>
      </c>
      <c r="L492" s="28">
        <v>0</v>
      </c>
      <c r="M492" s="28">
        <f t="shared" si="23"/>
        <v>0</v>
      </c>
      <c r="N492" s="28">
        <v>3.63</v>
      </c>
      <c r="O492" s="29">
        <v>0.378</v>
      </c>
    </row>
    <row r="493" spans="1:15">
      <c r="A493" s="22" t="s">
        <v>1072</v>
      </c>
      <c r="B493" s="22" t="s">
        <v>1101</v>
      </c>
      <c r="C493" s="22" t="s">
        <v>1556</v>
      </c>
      <c r="D493" s="22" t="s">
        <v>434</v>
      </c>
      <c r="E493" s="28">
        <v>0.64</v>
      </c>
      <c r="F493" s="28">
        <v>0.32</v>
      </c>
      <c r="G493" s="28">
        <f t="shared" si="21"/>
        <v>0.48</v>
      </c>
      <c r="H493" s="28">
        <v>0</v>
      </c>
      <c r="I493" s="28">
        <v>0</v>
      </c>
      <c r="J493" s="28">
        <f t="shared" si="22"/>
        <v>0</v>
      </c>
      <c r="K493" s="28">
        <v>0</v>
      </c>
      <c r="L493" s="28">
        <v>0</v>
      </c>
      <c r="M493" s="28">
        <f t="shared" si="23"/>
        <v>0</v>
      </c>
      <c r="N493" s="28">
        <v>2.27</v>
      </c>
      <c r="O493" s="29">
        <v>0.34699999999999998</v>
      </c>
    </row>
    <row r="494" spans="1:15">
      <c r="A494" s="22" t="s">
        <v>1073</v>
      </c>
      <c r="B494" s="22" t="s">
        <v>1102</v>
      </c>
      <c r="C494" s="22" t="s">
        <v>1557</v>
      </c>
      <c r="D494" s="22" t="s">
        <v>514</v>
      </c>
      <c r="E494" s="28">
        <v>0.1</v>
      </c>
      <c r="F494" s="28">
        <v>0.04</v>
      </c>
      <c r="G494" s="28">
        <f t="shared" si="21"/>
        <v>7.0000000000000007E-2</v>
      </c>
      <c r="H494" s="28">
        <v>0</v>
      </c>
      <c r="I494" s="28">
        <v>0</v>
      </c>
      <c r="J494" s="28">
        <f t="shared" si="22"/>
        <v>0</v>
      </c>
      <c r="K494" s="28">
        <v>0</v>
      </c>
      <c r="L494" s="28">
        <v>0</v>
      </c>
      <c r="M494" s="28">
        <f t="shared" si="23"/>
        <v>0</v>
      </c>
      <c r="N494" s="28">
        <v>3.22</v>
      </c>
      <c r="O494" s="29">
        <v>0.33950000000000002</v>
      </c>
    </row>
    <row r="495" spans="1:15">
      <c r="A495" s="22" t="s">
        <v>1071</v>
      </c>
      <c r="B495" s="22" t="s">
        <v>1098</v>
      </c>
      <c r="C495" s="22" t="s">
        <v>1362</v>
      </c>
      <c r="D495" s="22" t="s">
        <v>471</v>
      </c>
      <c r="E495" s="28">
        <v>0.28000000000000003</v>
      </c>
      <c r="F495" s="28">
        <v>0.18</v>
      </c>
      <c r="G495" s="28">
        <f t="shared" si="21"/>
        <v>0.23</v>
      </c>
      <c r="H495" s="28">
        <v>0</v>
      </c>
      <c r="I495" s="28">
        <v>0</v>
      </c>
      <c r="J495" s="28">
        <f t="shared" si="22"/>
        <v>0</v>
      </c>
      <c r="K495" s="28">
        <v>0</v>
      </c>
      <c r="L495" s="28">
        <v>0</v>
      </c>
      <c r="M495" s="28">
        <f t="shared" si="23"/>
        <v>0</v>
      </c>
      <c r="N495" s="28">
        <v>2.6900000000000004</v>
      </c>
      <c r="O495" s="29">
        <v>0.32650000000000007</v>
      </c>
    </row>
    <row r="496" spans="1:15">
      <c r="A496" s="22" t="s">
        <v>1072</v>
      </c>
      <c r="B496" s="22" t="s">
        <v>1101</v>
      </c>
      <c r="C496" s="22" t="s">
        <v>1558</v>
      </c>
      <c r="D496" s="22" t="s">
        <v>423</v>
      </c>
      <c r="E496" s="28">
        <v>0.66</v>
      </c>
      <c r="F496" s="28">
        <v>0.12</v>
      </c>
      <c r="G496" s="28">
        <f t="shared" si="21"/>
        <v>0.39</v>
      </c>
      <c r="H496" s="28">
        <v>0</v>
      </c>
      <c r="I496" s="28">
        <v>0</v>
      </c>
      <c r="J496" s="28">
        <f t="shared" si="22"/>
        <v>0</v>
      </c>
      <c r="K496" s="28">
        <v>0</v>
      </c>
      <c r="L496" s="28">
        <v>0</v>
      </c>
      <c r="M496" s="28">
        <f t="shared" si="23"/>
        <v>0</v>
      </c>
      <c r="N496" s="28">
        <v>2.08</v>
      </c>
      <c r="O496" s="29">
        <v>0.30549999999999999</v>
      </c>
    </row>
    <row r="497" spans="1:15">
      <c r="A497" s="22" t="s">
        <v>1073</v>
      </c>
      <c r="B497" s="22" t="s">
        <v>1102</v>
      </c>
      <c r="C497" s="22" t="s">
        <v>1559</v>
      </c>
      <c r="D497" s="22" t="s">
        <v>429</v>
      </c>
      <c r="E497" s="28">
        <v>0</v>
      </c>
      <c r="F497" s="28">
        <v>0</v>
      </c>
      <c r="G497" s="28">
        <f t="shared" si="21"/>
        <v>0</v>
      </c>
      <c r="H497" s="28">
        <v>0</v>
      </c>
      <c r="I497" s="28">
        <v>0</v>
      </c>
      <c r="J497" s="28">
        <f t="shared" si="22"/>
        <v>0</v>
      </c>
      <c r="K497" s="28">
        <v>0</v>
      </c>
      <c r="L497" s="28">
        <v>0</v>
      </c>
      <c r="M497" s="28">
        <f t="shared" si="23"/>
        <v>0</v>
      </c>
      <c r="N497" s="28">
        <v>2.19</v>
      </c>
      <c r="O497" s="29">
        <v>0.219</v>
      </c>
    </row>
    <row r="498" spans="1:15">
      <c r="A498" s="22" t="s">
        <v>1071</v>
      </c>
      <c r="B498" s="22" t="s">
        <v>1084</v>
      </c>
      <c r="C498" s="22" t="s">
        <v>1560</v>
      </c>
      <c r="D498" s="22" t="s">
        <v>308</v>
      </c>
      <c r="E498" s="28">
        <v>0.4</v>
      </c>
      <c r="F498" s="28">
        <v>0.2</v>
      </c>
      <c r="G498" s="28">
        <f t="shared" si="21"/>
        <v>0.30000000000000004</v>
      </c>
      <c r="H498" s="28">
        <v>0</v>
      </c>
      <c r="I498" s="28">
        <v>0</v>
      </c>
      <c r="J498" s="28">
        <f t="shared" si="22"/>
        <v>0</v>
      </c>
      <c r="K498" s="28">
        <v>0</v>
      </c>
      <c r="L498" s="28">
        <v>0</v>
      </c>
      <c r="M498" s="28">
        <f t="shared" si="23"/>
        <v>0</v>
      </c>
      <c r="N498" s="28">
        <v>1.01</v>
      </c>
      <c r="O498" s="29">
        <v>0.17600000000000002</v>
      </c>
    </row>
  </sheetData>
  <autoFilter ref="A1:O1"/>
  <conditionalFormatting sqref="E2:E22">
    <cfRule type="cellIs" dxfId="50" priority="51" stopIfTrue="1" operator="lessThan">
      <formula>2.51</formula>
    </cfRule>
  </conditionalFormatting>
  <conditionalFormatting sqref="E2:E22">
    <cfRule type="cellIs" dxfId="49" priority="48" stopIfTrue="1" operator="greaterThan">
      <formula>7.5</formula>
    </cfRule>
    <cfRule type="cellIs" dxfId="48" priority="49" stopIfTrue="1" operator="between">
      <formula>5.01</formula>
      <formula>7.5</formula>
    </cfRule>
    <cfRule type="cellIs" dxfId="47" priority="50" stopIfTrue="1" operator="between">
      <formula>2.51</formula>
      <formula>5</formula>
    </cfRule>
  </conditionalFormatting>
  <conditionalFormatting sqref="E23:E43">
    <cfRule type="cellIs" dxfId="46" priority="47" stopIfTrue="1" operator="lessThan">
      <formula>2.51</formula>
    </cfRule>
  </conditionalFormatting>
  <conditionalFormatting sqref="E23:E43">
    <cfRule type="cellIs" dxfId="45" priority="44" stopIfTrue="1" operator="greaterThan">
      <formula>7.5</formula>
    </cfRule>
    <cfRule type="cellIs" dxfId="44" priority="45" stopIfTrue="1" operator="between">
      <formula>5.01</formula>
      <formula>7.5</formula>
    </cfRule>
    <cfRule type="cellIs" dxfId="43" priority="46" stopIfTrue="1" operator="between">
      <formula>2.51</formula>
      <formula>5</formula>
    </cfRule>
  </conditionalFormatting>
  <conditionalFormatting sqref="E44">
    <cfRule type="cellIs" dxfId="42" priority="43" stopIfTrue="1" operator="lessThan">
      <formula>2.51</formula>
    </cfRule>
  </conditionalFormatting>
  <conditionalFormatting sqref="E44">
    <cfRule type="cellIs" dxfId="41" priority="40" stopIfTrue="1" operator="greaterThan">
      <formula>7.5</formula>
    </cfRule>
    <cfRule type="cellIs" dxfId="40" priority="41" stopIfTrue="1" operator="between">
      <formula>5.01</formula>
      <formula>7.5</formula>
    </cfRule>
    <cfRule type="cellIs" dxfId="39" priority="42" stopIfTrue="1" operator="between">
      <formula>2.51</formula>
      <formula>5</formula>
    </cfRule>
  </conditionalFormatting>
  <conditionalFormatting sqref="E45:E498">
    <cfRule type="cellIs" dxfId="38" priority="39" stopIfTrue="1" operator="lessThan">
      <formula>2.51</formula>
    </cfRule>
  </conditionalFormatting>
  <conditionalFormatting sqref="E45:E498">
    <cfRule type="cellIs" dxfId="37" priority="36" stopIfTrue="1" operator="greaterThan">
      <formula>7.5</formula>
    </cfRule>
    <cfRule type="cellIs" dxfId="36" priority="37" stopIfTrue="1" operator="between">
      <formula>5.01</formula>
      <formula>7.5</formula>
    </cfRule>
    <cfRule type="cellIs" dxfId="35" priority="38" stopIfTrue="1" operator="between">
      <formula>2.51</formula>
      <formula>5</formula>
    </cfRule>
  </conditionalFormatting>
  <conditionalFormatting sqref="F2:F498">
    <cfRule type="cellIs" dxfId="34" priority="35" stopIfTrue="1" operator="lessThan">
      <formula>2.51</formula>
    </cfRule>
  </conditionalFormatting>
  <conditionalFormatting sqref="F2:F498">
    <cfRule type="cellIs" dxfId="33" priority="32" stopIfTrue="1" operator="greaterThan">
      <formula>7.5</formula>
    </cfRule>
    <cfRule type="cellIs" dxfId="32" priority="33" stopIfTrue="1" operator="between">
      <formula>5.01</formula>
      <formula>7.5</formula>
    </cfRule>
    <cfRule type="cellIs" dxfId="31" priority="34" stopIfTrue="1" operator="between">
      <formula>2.51</formula>
      <formula>5</formula>
    </cfRule>
  </conditionalFormatting>
  <conditionalFormatting sqref="H2:I498">
    <cfRule type="cellIs" dxfId="30" priority="31" stopIfTrue="1" operator="lessThan">
      <formula>2.51</formula>
    </cfRule>
  </conditionalFormatting>
  <conditionalFormatting sqref="H2:I498">
    <cfRule type="cellIs" dxfId="29" priority="28" stopIfTrue="1" operator="greaterThan">
      <formula>7.5</formula>
    </cfRule>
    <cfRule type="cellIs" dxfId="28" priority="29" stopIfTrue="1" operator="between">
      <formula>5.01</formula>
      <formula>7.5</formula>
    </cfRule>
    <cfRule type="cellIs" dxfId="27" priority="30" stopIfTrue="1" operator="between">
      <formula>2.51</formula>
      <formula>5</formula>
    </cfRule>
  </conditionalFormatting>
  <conditionalFormatting sqref="K2:L498">
    <cfRule type="cellIs" dxfId="26" priority="27" stopIfTrue="1" operator="lessThan">
      <formula>2.51</formula>
    </cfRule>
  </conditionalFormatting>
  <conditionalFormatting sqref="K2:L498">
    <cfRule type="cellIs" dxfId="25" priority="24" stopIfTrue="1" operator="greaterThan">
      <formula>7.5</formula>
    </cfRule>
    <cfRule type="cellIs" dxfId="24" priority="25" stopIfTrue="1" operator="between">
      <formula>5.01</formula>
      <formula>7.5</formula>
    </cfRule>
    <cfRule type="cellIs" dxfId="23" priority="26" stopIfTrue="1" operator="between">
      <formula>2.51</formula>
      <formula>5</formula>
    </cfRule>
  </conditionalFormatting>
  <conditionalFormatting sqref="N2:N498">
    <cfRule type="cellIs" dxfId="22" priority="23" stopIfTrue="1" operator="lessThan">
      <formula>2.51</formula>
    </cfRule>
  </conditionalFormatting>
  <conditionalFormatting sqref="N2:N498">
    <cfRule type="cellIs" dxfId="21" priority="20" stopIfTrue="1" operator="greaterThan">
      <formula>7.5</formula>
    </cfRule>
    <cfRule type="cellIs" dxfId="20" priority="21" stopIfTrue="1" operator="between">
      <formula>5.01</formula>
      <formula>7.5</formula>
    </cfRule>
    <cfRule type="cellIs" dxfId="19" priority="22" stopIfTrue="1" operator="between">
      <formula>2.51</formula>
      <formula>5</formula>
    </cfRule>
  </conditionalFormatting>
  <conditionalFormatting sqref="G2:G498">
    <cfRule type="cellIs" dxfId="18" priority="19" operator="greaterThan">
      <formula>7.5</formula>
    </cfRule>
  </conditionalFormatting>
  <conditionalFormatting sqref="G2:G498">
    <cfRule type="cellIs" dxfId="17" priority="18" operator="lessThan">
      <formula>2.51</formula>
    </cfRule>
  </conditionalFormatting>
  <conditionalFormatting sqref="G2:G498">
    <cfRule type="cellIs" dxfId="16" priority="16" operator="between">
      <formula>5.00001</formula>
      <formula>7.5</formula>
    </cfRule>
    <cfRule type="cellIs" dxfId="15" priority="17" operator="between">
      <formula>2.51</formula>
      <formula>5</formula>
    </cfRule>
  </conditionalFormatting>
  <conditionalFormatting sqref="J2:J498">
    <cfRule type="cellIs" dxfId="14" priority="15" operator="greaterThan">
      <formula>7.5</formula>
    </cfRule>
  </conditionalFormatting>
  <conditionalFormatting sqref="J2:J498">
    <cfRule type="cellIs" dxfId="13" priority="14" operator="lessThan">
      <formula>2.51</formula>
    </cfRule>
  </conditionalFormatting>
  <conditionalFormatting sqref="J2:J498">
    <cfRule type="cellIs" dxfId="12" priority="12" operator="between">
      <formula>5.00001</formula>
      <formula>7.5</formula>
    </cfRule>
    <cfRule type="cellIs" dxfId="11" priority="13" operator="between">
      <formula>2.51</formula>
      <formula>5</formula>
    </cfRule>
  </conditionalFormatting>
  <conditionalFormatting sqref="M2:M498">
    <cfRule type="cellIs" dxfId="10" priority="11" operator="greaterThan">
      <formula>7.5</formula>
    </cfRule>
  </conditionalFormatting>
  <conditionalFormatting sqref="M2:M498">
    <cfRule type="cellIs" dxfId="9" priority="10" operator="lessThan">
      <formula>2.51</formula>
    </cfRule>
  </conditionalFormatting>
  <conditionalFormatting sqref="M2:M498">
    <cfRule type="cellIs" dxfId="8" priority="8" operator="between">
      <formula>5.00001</formula>
      <formula>7.5</formula>
    </cfRule>
    <cfRule type="cellIs" dxfId="7" priority="9" operator="between">
      <formula>2.51</formula>
      <formula>5</formula>
    </cfRule>
  </conditionalFormatting>
  <conditionalFormatting sqref="O2:O498">
    <cfRule type="cellIs" dxfId="6" priority="5" stopIfTrue="1" operator="between">
      <formula>7.5</formula>
      <formula>10</formula>
    </cfRule>
    <cfRule type="cellIs" dxfId="5" priority="6" stopIfTrue="1" operator="between">
      <formula>5</formula>
      <formula>7.5</formula>
    </cfRule>
    <cfRule type="cellIs" dxfId="4" priority="7" stopIfTrue="1" operator="between">
      <formula>2.5</formula>
      <formula>5</formula>
    </cfRule>
  </conditionalFormatting>
  <conditionalFormatting sqref="N2:N498">
    <cfRule type="cellIs" dxfId="3" priority="4" operator="greaterThan">
      <formula>7.5</formula>
    </cfRule>
  </conditionalFormatting>
  <conditionalFormatting sqref="N2:N498">
    <cfRule type="cellIs" dxfId="2" priority="3" operator="lessThan">
      <formula>2.51</formula>
    </cfRule>
  </conditionalFormatting>
  <conditionalFormatting sqref="N2:N498">
    <cfRule type="cellIs" dxfId="1" priority="1" operator="between">
      <formula>5.00001</formula>
      <formula>7.5</formula>
    </cfRule>
    <cfRule type="cellIs" dxfId="0" priority="2" operator="between">
      <formula>2.51</formula>
      <formula>5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8"/>
  <sheetViews>
    <sheetView workbookViewId="0">
      <selection activeCell="I16" sqref="I16"/>
    </sheetView>
  </sheetViews>
  <sheetFormatPr baseColWidth="10" defaultColWidth="8.83203125" defaultRowHeight="14" x14ac:dyDescent="0"/>
  <sheetData>
    <row r="1" spans="1:15">
      <c r="A1" t="s">
        <v>1</v>
      </c>
      <c r="B1" t="s">
        <v>3</v>
      </c>
      <c r="C1" t="s">
        <v>5</v>
      </c>
      <c r="D1" t="s">
        <v>6</v>
      </c>
      <c r="E1" t="s">
        <v>1057</v>
      </c>
      <c r="F1" t="s">
        <v>1058</v>
      </c>
      <c r="G1" t="s">
        <v>1067</v>
      </c>
      <c r="H1" t="s">
        <v>1064</v>
      </c>
      <c r="I1" t="s">
        <v>1063</v>
      </c>
      <c r="J1" t="s">
        <v>1059</v>
      </c>
      <c r="K1" t="s">
        <v>1060</v>
      </c>
      <c r="L1" t="s">
        <v>1062</v>
      </c>
      <c r="M1" t="s">
        <v>1061</v>
      </c>
      <c r="N1" t="s">
        <v>1065</v>
      </c>
      <c r="O1" t="s">
        <v>1066</v>
      </c>
    </row>
    <row r="2" spans="1:15">
      <c r="A2" t="s">
        <v>1068</v>
      </c>
      <c r="B2" t="s">
        <v>1074</v>
      </c>
      <c r="C2" t="s">
        <v>1103</v>
      </c>
      <c r="D2" t="s">
        <v>151</v>
      </c>
      <c r="E2">
        <v>8.93</v>
      </c>
      <c r="F2">
        <v>9.17</v>
      </c>
      <c r="G2">
        <v>9.0500000000000007</v>
      </c>
      <c r="H2">
        <v>9.85</v>
      </c>
      <c r="I2">
        <v>9.85</v>
      </c>
      <c r="J2">
        <v>9.85</v>
      </c>
      <c r="K2">
        <v>7.8000000000000007</v>
      </c>
      <c r="L2">
        <v>6.67</v>
      </c>
      <c r="M2">
        <v>7.2350000000000003</v>
      </c>
      <c r="N2">
        <v>6</v>
      </c>
      <c r="O2">
        <v>7.3952499999999999</v>
      </c>
    </row>
    <row r="3" spans="1:15">
      <c r="A3" t="s">
        <v>1069</v>
      </c>
      <c r="B3" t="s">
        <v>1075</v>
      </c>
      <c r="C3" t="s">
        <v>1104</v>
      </c>
      <c r="D3" t="s">
        <v>971</v>
      </c>
      <c r="E3">
        <v>9.41</v>
      </c>
      <c r="F3">
        <v>4.2299999999999995</v>
      </c>
      <c r="G3">
        <v>6.82</v>
      </c>
      <c r="H3">
        <v>9.8699999999999992</v>
      </c>
      <c r="I3">
        <v>9.25</v>
      </c>
      <c r="J3">
        <v>9.5599999999999987</v>
      </c>
      <c r="K3">
        <v>9.69</v>
      </c>
      <c r="L3">
        <v>7.98</v>
      </c>
      <c r="M3">
        <v>8.8350000000000009</v>
      </c>
      <c r="N3">
        <v>9.14</v>
      </c>
      <c r="O3">
        <v>7.2902499999999986</v>
      </c>
    </row>
    <row r="4" spans="1:15">
      <c r="A4" t="s">
        <v>1068</v>
      </c>
      <c r="B4" t="s">
        <v>1076</v>
      </c>
      <c r="C4" t="s">
        <v>1105</v>
      </c>
      <c r="D4" t="s">
        <v>159</v>
      </c>
      <c r="E4">
        <v>9.93</v>
      </c>
      <c r="F4">
        <v>10</v>
      </c>
      <c r="G4">
        <v>9.9649999999999999</v>
      </c>
      <c r="H4">
        <v>9.93</v>
      </c>
      <c r="I4">
        <v>7.74</v>
      </c>
      <c r="J4">
        <v>8.8350000000000009</v>
      </c>
      <c r="K4">
        <v>10</v>
      </c>
      <c r="L4">
        <v>9.9700000000000006</v>
      </c>
      <c r="M4">
        <v>9.9849999999999994</v>
      </c>
      <c r="N4">
        <v>0.90999999999999992</v>
      </c>
      <c r="O4">
        <v>7.17225</v>
      </c>
    </row>
    <row r="5" spans="1:15">
      <c r="A5" t="s">
        <v>1069</v>
      </c>
      <c r="B5" t="s">
        <v>1075</v>
      </c>
      <c r="C5" t="s">
        <v>1106</v>
      </c>
      <c r="D5" t="s">
        <v>747</v>
      </c>
      <c r="E5">
        <v>9.43</v>
      </c>
      <c r="F5">
        <v>4.2299999999999995</v>
      </c>
      <c r="G5">
        <v>6.83</v>
      </c>
      <c r="H5">
        <v>9.83</v>
      </c>
      <c r="I5">
        <v>8.5399999999999991</v>
      </c>
      <c r="J5">
        <v>9.1849999999999987</v>
      </c>
      <c r="K5">
        <v>9.8699999999999992</v>
      </c>
      <c r="L5">
        <v>9.5299999999999994</v>
      </c>
      <c r="M5">
        <v>9.6999999999999993</v>
      </c>
      <c r="N5">
        <v>6.4</v>
      </c>
      <c r="O5">
        <v>7.0172499999999998</v>
      </c>
    </row>
    <row r="6" spans="1:15">
      <c r="A6" t="s">
        <v>1070</v>
      </c>
      <c r="B6" t="s">
        <v>1077</v>
      </c>
      <c r="C6" t="s">
        <v>1107</v>
      </c>
      <c r="D6" t="s">
        <v>828</v>
      </c>
      <c r="E6">
        <v>9.11</v>
      </c>
      <c r="F6">
        <v>4.21</v>
      </c>
      <c r="G6">
        <v>6.66</v>
      </c>
      <c r="H6">
        <v>9.75</v>
      </c>
      <c r="I6">
        <v>8.6199999999999992</v>
      </c>
      <c r="J6">
        <v>9.1849999999999987</v>
      </c>
      <c r="K6">
        <v>9.4699999999999989</v>
      </c>
      <c r="L6">
        <v>7.8000000000000007</v>
      </c>
      <c r="M6">
        <v>8.6349999999999998</v>
      </c>
      <c r="N6">
        <v>7.42</v>
      </c>
      <c r="O6">
        <v>6.9169999999999989</v>
      </c>
    </row>
    <row r="7" spans="1:15">
      <c r="A7" t="s">
        <v>1069</v>
      </c>
      <c r="B7" t="s">
        <v>1075</v>
      </c>
      <c r="C7" t="s">
        <v>1108</v>
      </c>
      <c r="D7" t="s">
        <v>802</v>
      </c>
      <c r="E7">
        <v>8.83</v>
      </c>
      <c r="F7">
        <v>4.2299999999999995</v>
      </c>
      <c r="G7">
        <v>6.5299999999999994</v>
      </c>
      <c r="H7">
        <v>9.41</v>
      </c>
      <c r="I7">
        <v>8.379999999999999</v>
      </c>
      <c r="J7">
        <v>8.8949999999999996</v>
      </c>
      <c r="K7">
        <v>9.73</v>
      </c>
      <c r="L7">
        <v>9.4699999999999989</v>
      </c>
      <c r="M7">
        <v>9.6</v>
      </c>
      <c r="N7">
        <v>7.0699999999999994</v>
      </c>
      <c r="O7">
        <v>6.8927499999999995</v>
      </c>
    </row>
    <row r="8" spans="1:15">
      <c r="A8" t="s">
        <v>1068</v>
      </c>
      <c r="B8" t="s">
        <v>1074</v>
      </c>
      <c r="C8" t="s">
        <v>1109</v>
      </c>
      <c r="D8" t="s">
        <v>107</v>
      </c>
      <c r="E8">
        <v>4.6500000000000004</v>
      </c>
      <c r="F8">
        <v>9.77</v>
      </c>
      <c r="G8">
        <v>7.21</v>
      </c>
      <c r="H8">
        <v>8.2999999999999989</v>
      </c>
      <c r="I8">
        <v>9.57</v>
      </c>
      <c r="J8">
        <v>8.9349999999999987</v>
      </c>
      <c r="K8">
        <v>6.3100000000000005</v>
      </c>
      <c r="L8">
        <v>6.97</v>
      </c>
      <c r="M8">
        <v>6.6400000000000006</v>
      </c>
      <c r="N8">
        <v>8.7200000000000006</v>
      </c>
      <c r="O8">
        <v>6.7977499999999988</v>
      </c>
    </row>
    <row r="9" spans="1:15">
      <c r="A9" t="s">
        <v>1068</v>
      </c>
      <c r="B9" t="s">
        <v>1074</v>
      </c>
      <c r="C9" t="s">
        <v>1110</v>
      </c>
      <c r="D9" t="s">
        <v>97</v>
      </c>
      <c r="E9">
        <v>9.3899999999999988</v>
      </c>
      <c r="F9">
        <v>9.0500000000000007</v>
      </c>
      <c r="G9">
        <v>9.2199999999999989</v>
      </c>
      <c r="H9">
        <v>7.47</v>
      </c>
      <c r="I9">
        <v>7.0299999999999994</v>
      </c>
      <c r="J9">
        <v>7.25</v>
      </c>
      <c r="K9">
        <v>9.81</v>
      </c>
      <c r="L9">
        <v>9.5499999999999989</v>
      </c>
      <c r="M9">
        <v>9.68</v>
      </c>
      <c r="N9">
        <v>4.7799999999999994</v>
      </c>
      <c r="O9">
        <v>6.7724999999999991</v>
      </c>
    </row>
    <row r="10" spans="1:15">
      <c r="A10" t="s">
        <v>1070</v>
      </c>
      <c r="B10" t="s">
        <v>1077</v>
      </c>
      <c r="C10" t="s">
        <v>1111</v>
      </c>
      <c r="D10" t="s">
        <v>857</v>
      </c>
      <c r="E10">
        <v>8.1000000000000014</v>
      </c>
      <c r="F10">
        <v>4.2299999999999995</v>
      </c>
      <c r="G10">
        <v>6.1650000000000009</v>
      </c>
      <c r="H10">
        <v>9.0500000000000007</v>
      </c>
      <c r="I10">
        <v>8.32</v>
      </c>
      <c r="J10">
        <v>8.6850000000000005</v>
      </c>
      <c r="K10">
        <v>9.33</v>
      </c>
      <c r="L10">
        <v>9.27</v>
      </c>
      <c r="M10">
        <v>9.3000000000000007</v>
      </c>
      <c r="N10">
        <v>7.78</v>
      </c>
      <c r="O10">
        <v>6.7540000000000004</v>
      </c>
    </row>
    <row r="11" spans="1:15">
      <c r="A11" t="s">
        <v>1068</v>
      </c>
      <c r="B11" t="s">
        <v>1074</v>
      </c>
      <c r="C11" t="s">
        <v>1112</v>
      </c>
      <c r="D11" t="s">
        <v>133</v>
      </c>
      <c r="E11">
        <v>5.8999999999999995</v>
      </c>
      <c r="F11">
        <v>8.81</v>
      </c>
      <c r="G11">
        <v>7.3550000000000004</v>
      </c>
      <c r="H11">
        <v>8.32</v>
      </c>
      <c r="I11">
        <v>8.81</v>
      </c>
      <c r="J11">
        <v>8.5650000000000013</v>
      </c>
      <c r="K11">
        <v>7.45</v>
      </c>
      <c r="L11">
        <v>7.6400000000000006</v>
      </c>
      <c r="M11">
        <v>7.5449999999999999</v>
      </c>
      <c r="N11">
        <v>7.1999999999999993</v>
      </c>
      <c r="O11">
        <v>6.6882500000000009</v>
      </c>
    </row>
    <row r="12" spans="1:15">
      <c r="A12" t="s">
        <v>1069</v>
      </c>
      <c r="B12" t="s">
        <v>1075</v>
      </c>
      <c r="C12" t="s">
        <v>1113</v>
      </c>
      <c r="D12" t="s">
        <v>834</v>
      </c>
      <c r="E12">
        <v>7.58</v>
      </c>
      <c r="F12">
        <v>4.2299999999999995</v>
      </c>
      <c r="G12">
        <v>5.9049999999999994</v>
      </c>
      <c r="H12">
        <v>8.99</v>
      </c>
      <c r="I12">
        <v>8.6999999999999993</v>
      </c>
      <c r="J12">
        <v>8.8449999999999989</v>
      </c>
      <c r="K12">
        <v>9.01</v>
      </c>
      <c r="L12">
        <v>9.01</v>
      </c>
      <c r="M12">
        <v>9.01</v>
      </c>
      <c r="N12">
        <v>7.48</v>
      </c>
      <c r="O12">
        <v>6.6715</v>
      </c>
    </row>
    <row r="13" spans="1:15">
      <c r="A13" t="s">
        <v>1068</v>
      </c>
      <c r="B13" t="s">
        <v>1076</v>
      </c>
      <c r="C13" t="s">
        <v>1114</v>
      </c>
      <c r="D13" t="s">
        <v>143</v>
      </c>
      <c r="E13">
        <v>9.1900000000000013</v>
      </c>
      <c r="F13">
        <v>3.14</v>
      </c>
      <c r="G13">
        <v>6.1650000000000009</v>
      </c>
      <c r="H13">
        <v>10</v>
      </c>
      <c r="I13">
        <v>9.59</v>
      </c>
      <c r="J13">
        <v>9.7949999999999999</v>
      </c>
      <c r="K13">
        <v>9.9700000000000006</v>
      </c>
      <c r="L13">
        <v>9.73</v>
      </c>
      <c r="M13">
        <v>9.8500000000000014</v>
      </c>
      <c r="N13">
        <v>2.23</v>
      </c>
      <c r="O13">
        <v>6.67</v>
      </c>
    </row>
    <row r="14" spans="1:15">
      <c r="A14" t="s">
        <v>1068</v>
      </c>
      <c r="B14" t="s">
        <v>1078</v>
      </c>
      <c r="C14" t="s">
        <v>1115</v>
      </c>
      <c r="D14" t="s">
        <v>690</v>
      </c>
      <c r="E14">
        <v>8.5</v>
      </c>
      <c r="F14">
        <v>9.01</v>
      </c>
      <c r="G14">
        <v>8.754999999999999</v>
      </c>
      <c r="H14">
        <v>7.58</v>
      </c>
      <c r="I14">
        <v>7.31</v>
      </c>
      <c r="J14">
        <v>7.4450000000000003</v>
      </c>
      <c r="K14">
        <v>8.870000000000001</v>
      </c>
      <c r="L14">
        <v>8.08</v>
      </c>
      <c r="M14">
        <v>8.4750000000000014</v>
      </c>
      <c r="N14">
        <v>5.7799999999999994</v>
      </c>
      <c r="O14">
        <v>6.6437499999999998</v>
      </c>
    </row>
    <row r="15" spans="1:15">
      <c r="A15" t="s">
        <v>1069</v>
      </c>
      <c r="B15" t="s">
        <v>1075</v>
      </c>
      <c r="C15" t="s">
        <v>1116</v>
      </c>
      <c r="D15" t="s">
        <v>586</v>
      </c>
      <c r="E15">
        <v>9.27</v>
      </c>
      <c r="F15">
        <v>4.2299999999999995</v>
      </c>
      <c r="G15">
        <v>6.75</v>
      </c>
      <c r="H15">
        <v>9.59</v>
      </c>
      <c r="I15">
        <v>8.1999999999999993</v>
      </c>
      <c r="J15">
        <v>8.8949999999999996</v>
      </c>
      <c r="K15">
        <v>9.7099999999999991</v>
      </c>
      <c r="L15">
        <v>8.52</v>
      </c>
      <c r="M15">
        <v>9.1149999999999984</v>
      </c>
      <c r="N15">
        <v>4.5200000000000005</v>
      </c>
      <c r="O15">
        <v>6.62</v>
      </c>
    </row>
    <row r="16" spans="1:15">
      <c r="A16" t="s">
        <v>1068</v>
      </c>
      <c r="B16" t="s">
        <v>1079</v>
      </c>
      <c r="C16" t="s">
        <v>1117</v>
      </c>
      <c r="D16" t="s">
        <v>78</v>
      </c>
      <c r="E16">
        <v>8.9700000000000006</v>
      </c>
      <c r="F16">
        <v>9.27</v>
      </c>
      <c r="G16">
        <v>9.120000000000001</v>
      </c>
      <c r="H16">
        <v>7.94</v>
      </c>
      <c r="I16">
        <v>7.52</v>
      </c>
      <c r="J16">
        <v>7.73</v>
      </c>
      <c r="K16">
        <v>9.57</v>
      </c>
      <c r="L16">
        <v>9.15</v>
      </c>
      <c r="M16">
        <v>9.36</v>
      </c>
      <c r="N16">
        <v>2.12</v>
      </c>
      <c r="O16">
        <v>6.6014999999999997</v>
      </c>
    </row>
    <row r="17" spans="1:15">
      <c r="A17" t="s">
        <v>1068</v>
      </c>
      <c r="B17" t="s">
        <v>1074</v>
      </c>
      <c r="C17" t="s">
        <v>1118</v>
      </c>
      <c r="D17" t="s">
        <v>52</v>
      </c>
      <c r="E17">
        <v>5.7399999999999993</v>
      </c>
      <c r="F17">
        <v>8.85</v>
      </c>
      <c r="G17">
        <v>7.2949999999999999</v>
      </c>
      <c r="H17">
        <v>7.2299999999999995</v>
      </c>
      <c r="I17">
        <v>7.5</v>
      </c>
      <c r="J17">
        <v>7.3650000000000002</v>
      </c>
      <c r="K17">
        <v>9.07</v>
      </c>
      <c r="L17">
        <v>9.93</v>
      </c>
      <c r="M17">
        <v>9.5</v>
      </c>
      <c r="N17">
        <v>7.58</v>
      </c>
      <c r="O17">
        <v>6.5845000000000002</v>
      </c>
    </row>
    <row r="18" spans="1:15">
      <c r="A18" t="s">
        <v>1068</v>
      </c>
      <c r="B18" t="s">
        <v>1074</v>
      </c>
      <c r="C18" t="s">
        <v>1119</v>
      </c>
      <c r="D18" t="s">
        <v>56</v>
      </c>
      <c r="E18">
        <v>4.1499999999999995</v>
      </c>
      <c r="F18">
        <v>8.5</v>
      </c>
      <c r="G18">
        <v>6.3249999999999993</v>
      </c>
      <c r="H18">
        <v>7.86</v>
      </c>
      <c r="I18">
        <v>8.7200000000000006</v>
      </c>
      <c r="J18">
        <v>8.2900000000000009</v>
      </c>
      <c r="K18">
        <v>7.7</v>
      </c>
      <c r="L18">
        <v>9.57</v>
      </c>
      <c r="M18">
        <v>8.6349999999999998</v>
      </c>
      <c r="N18">
        <v>7.99</v>
      </c>
      <c r="O18">
        <v>6.577</v>
      </c>
    </row>
    <row r="19" spans="1:15">
      <c r="A19" t="s">
        <v>1070</v>
      </c>
      <c r="B19" t="s">
        <v>1080</v>
      </c>
      <c r="C19" t="s">
        <v>1120</v>
      </c>
      <c r="D19" t="s">
        <v>653</v>
      </c>
      <c r="E19">
        <v>7.98</v>
      </c>
      <c r="F19">
        <v>4.2299999999999995</v>
      </c>
      <c r="G19">
        <v>6.1050000000000004</v>
      </c>
      <c r="H19">
        <v>9.17</v>
      </c>
      <c r="I19">
        <v>8.66</v>
      </c>
      <c r="J19">
        <v>8.9149999999999991</v>
      </c>
      <c r="K19">
        <v>9.17</v>
      </c>
      <c r="L19">
        <v>8.91</v>
      </c>
      <c r="M19">
        <v>9.0399999999999991</v>
      </c>
      <c r="N19">
        <v>5.33</v>
      </c>
      <c r="O19">
        <v>6.535499999999999</v>
      </c>
    </row>
    <row r="20" spans="1:15">
      <c r="A20" t="s">
        <v>1070</v>
      </c>
      <c r="B20" t="s">
        <v>1080</v>
      </c>
      <c r="C20" t="s">
        <v>1121</v>
      </c>
      <c r="D20" t="s">
        <v>808</v>
      </c>
      <c r="E20">
        <v>7.1899999999999995</v>
      </c>
      <c r="F20">
        <v>4.2299999999999995</v>
      </c>
      <c r="G20">
        <v>5.7099999999999991</v>
      </c>
      <c r="H20">
        <v>8.85</v>
      </c>
      <c r="I20">
        <v>8.75</v>
      </c>
      <c r="J20">
        <v>8.8000000000000007</v>
      </c>
      <c r="K20">
        <v>8.6999999999999993</v>
      </c>
      <c r="L20">
        <v>8.6999999999999993</v>
      </c>
      <c r="M20">
        <v>8.6999999999999993</v>
      </c>
      <c r="N20">
        <v>7.16</v>
      </c>
      <c r="O20">
        <v>6.5284999999999993</v>
      </c>
    </row>
    <row r="21" spans="1:15">
      <c r="A21" t="s">
        <v>1068</v>
      </c>
      <c r="B21" t="s">
        <v>1074</v>
      </c>
      <c r="C21" t="s">
        <v>1122</v>
      </c>
      <c r="D21" t="s">
        <v>123</v>
      </c>
      <c r="E21">
        <v>4.41</v>
      </c>
      <c r="F21">
        <v>9.25</v>
      </c>
      <c r="G21">
        <v>6.83</v>
      </c>
      <c r="H21">
        <v>8.44</v>
      </c>
      <c r="I21">
        <v>9.9499999999999993</v>
      </c>
      <c r="J21">
        <v>9.1950000000000003</v>
      </c>
      <c r="K21">
        <v>5.8</v>
      </c>
      <c r="L21">
        <v>6.41</v>
      </c>
      <c r="M21">
        <v>6.1050000000000004</v>
      </c>
      <c r="N21">
        <v>6.7700000000000005</v>
      </c>
      <c r="O21">
        <v>6.5185000000000004</v>
      </c>
    </row>
    <row r="22" spans="1:15">
      <c r="A22" t="s">
        <v>1070</v>
      </c>
      <c r="B22" t="s">
        <v>1080</v>
      </c>
      <c r="C22" t="s">
        <v>1123</v>
      </c>
      <c r="D22" t="s">
        <v>946</v>
      </c>
      <c r="E22">
        <v>6.57</v>
      </c>
      <c r="F22">
        <v>4.2299999999999995</v>
      </c>
      <c r="G22">
        <v>5.4</v>
      </c>
      <c r="H22">
        <v>9.2100000000000009</v>
      </c>
      <c r="I22">
        <v>9.4699999999999989</v>
      </c>
      <c r="J22">
        <v>9.34</v>
      </c>
      <c r="K22">
        <v>6.7900000000000009</v>
      </c>
      <c r="L22">
        <v>6.59</v>
      </c>
      <c r="M22">
        <v>6.69</v>
      </c>
      <c r="N22">
        <v>8.9</v>
      </c>
      <c r="O22">
        <v>6.5125000000000002</v>
      </c>
    </row>
    <row r="23" spans="1:15">
      <c r="A23" t="s">
        <v>1069</v>
      </c>
      <c r="B23" t="s">
        <v>1075</v>
      </c>
      <c r="C23" t="s">
        <v>1124</v>
      </c>
      <c r="D23" t="s">
        <v>555</v>
      </c>
      <c r="E23">
        <v>8.7899999999999991</v>
      </c>
      <c r="F23">
        <v>4.2299999999999995</v>
      </c>
      <c r="G23">
        <v>6.51</v>
      </c>
      <c r="H23">
        <v>9.2900000000000009</v>
      </c>
      <c r="I23">
        <v>8.26</v>
      </c>
      <c r="J23">
        <v>8.7750000000000004</v>
      </c>
      <c r="K23">
        <v>9.59</v>
      </c>
      <c r="L23">
        <v>9.07</v>
      </c>
      <c r="M23">
        <v>9.33</v>
      </c>
      <c r="N23">
        <v>4.01</v>
      </c>
      <c r="O23">
        <v>6.4992500000000009</v>
      </c>
    </row>
    <row r="24" spans="1:15">
      <c r="A24" t="s">
        <v>1069</v>
      </c>
      <c r="B24" t="s">
        <v>1075</v>
      </c>
      <c r="C24" t="s">
        <v>1125</v>
      </c>
      <c r="D24" t="s">
        <v>912</v>
      </c>
      <c r="E24">
        <v>7.7</v>
      </c>
      <c r="F24">
        <v>4.2299999999999995</v>
      </c>
      <c r="G24">
        <v>5.9649999999999999</v>
      </c>
      <c r="H24">
        <v>9.5299999999999994</v>
      </c>
      <c r="I24">
        <v>9.4499999999999993</v>
      </c>
      <c r="J24">
        <v>9.4899999999999984</v>
      </c>
      <c r="K24">
        <v>5.58</v>
      </c>
      <c r="L24">
        <v>5.36</v>
      </c>
      <c r="M24">
        <v>5.4700000000000006</v>
      </c>
      <c r="N24">
        <v>8.49</v>
      </c>
      <c r="O24">
        <v>6.4822499999999987</v>
      </c>
    </row>
    <row r="25" spans="1:15">
      <c r="A25" t="s">
        <v>1070</v>
      </c>
      <c r="B25" t="s">
        <v>1080</v>
      </c>
      <c r="C25" t="s">
        <v>1126</v>
      </c>
      <c r="D25" t="s">
        <v>714</v>
      </c>
      <c r="E25">
        <v>8.2199999999999989</v>
      </c>
      <c r="F25">
        <v>4.2299999999999995</v>
      </c>
      <c r="G25">
        <v>6.2249999999999996</v>
      </c>
      <c r="H25">
        <v>8.7200000000000006</v>
      </c>
      <c r="I25">
        <v>8.1399999999999988</v>
      </c>
      <c r="J25">
        <v>8.43</v>
      </c>
      <c r="K25">
        <v>9.2900000000000009</v>
      </c>
      <c r="L25">
        <v>8.9499999999999993</v>
      </c>
      <c r="M25">
        <v>9.120000000000001</v>
      </c>
      <c r="N25">
        <v>6.06</v>
      </c>
      <c r="O25">
        <v>6.4807499999999987</v>
      </c>
    </row>
    <row r="26" spans="1:15">
      <c r="A26" t="s">
        <v>1068</v>
      </c>
      <c r="B26" t="s">
        <v>1078</v>
      </c>
      <c r="C26" t="s">
        <v>1127</v>
      </c>
      <c r="D26" t="s">
        <v>137</v>
      </c>
      <c r="E26">
        <v>5</v>
      </c>
      <c r="F26">
        <v>8.379999999999999</v>
      </c>
      <c r="G26">
        <v>6.6899999999999995</v>
      </c>
      <c r="H26">
        <v>8.1000000000000014</v>
      </c>
      <c r="I26">
        <v>9.3500000000000014</v>
      </c>
      <c r="J26">
        <v>8.7250000000000014</v>
      </c>
      <c r="K26">
        <v>6.69</v>
      </c>
      <c r="L26">
        <v>7.35</v>
      </c>
      <c r="M26">
        <v>7.02</v>
      </c>
      <c r="N26">
        <v>6.8100000000000005</v>
      </c>
      <c r="O26">
        <v>6.4602500000000003</v>
      </c>
    </row>
    <row r="27" spans="1:15">
      <c r="A27" t="s">
        <v>1070</v>
      </c>
      <c r="B27" t="s">
        <v>1080</v>
      </c>
      <c r="C27" t="s">
        <v>1128</v>
      </c>
      <c r="D27" t="s">
        <v>1029</v>
      </c>
      <c r="E27">
        <v>6.69</v>
      </c>
      <c r="F27">
        <v>4.2299999999999995</v>
      </c>
      <c r="G27">
        <v>5.46</v>
      </c>
      <c r="H27">
        <v>8.52</v>
      </c>
      <c r="I27">
        <v>8.42</v>
      </c>
      <c r="J27">
        <v>8.4699999999999989</v>
      </c>
      <c r="K27">
        <v>7.66</v>
      </c>
      <c r="L27">
        <v>7.27</v>
      </c>
      <c r="M27">
        <v>7.4649999999999999</v>
      </c>
      <c r="N27">
        <v>9.83</v>
      </c>
      <c r="O27">
        <v>6.4322499999999989</v>
      </c>
    </row>
    <row r="28" spans="1:15">
      <c r="A28" t="s">
        <v>1070</v>
      </c>
      <c r="B28" t="s">
        <v>1077</v>
      </c>
      <c r="C28" t="s">
        <v>1129</v>
      </c>
      <c r="D28" t="s">
        <v>351</v>
      </c>
      <c r="E28">
        <v>9.4699999999999989</v>
      </c>
      <c r="F28">
        <v>4.2299999999999995</v>
      </c>
      <c r="G28">
        <v>6.85</v>
      </c>
      <c r="H28">
        <v>9.7099999999999991</v>
      </c>
      <c r="I28">
        <v>8.18</v>
      </c>
      <c r="J28">
        <v>8.9450000000000003</v>
      </c>
      <c r="K28">
        <v>9.85</v>
      </c>
      <c r="L28">
        <v>9.23</v>
      </c>
      <c r="M28">
        <v>9.5399999999999991</v>
      </c>
      <c r="N28">
        <v>1.44</v>
      </c>
      <c r="O28">
        <v>6.4182500000000005</v>
      </c>
    </row>
    <row r="29" spans="1:15">
      <c r="A29" t="s">
        <v>1070</v>
      </c>
      <c r="B29" t="s">
        <v>1081</v>
      </c>
      <c r="C29" t="s">
        <v>1130</v>
      </c>
      <c r="D29" t="s">
        <v>447</v>
      </c>
      <c r="E29">
        <v>8.77</v>
      </c>
      <c r="F29">
        <v>4.2299999999999995</v>
      </c>
      <c r="G29">
        <v>6.5</v>
      </c>
      <c r="H29">
        <v>9.4699999999999989</v>
      </c>
      <c r="I29">
        <v>8.64</v>
      </c>
      <c r="J29">
        <v>9.0549999999999997</v>
      </c>
      <c r="K29">
        <v>9.49</v>
      </c>
      <c r="L29">
        <v>8.89</v>
      </c>
      <c r="M29">
        <v>9.1900000000000013</v>
      </c>
      <c r="N29">
        <v>2.41</v>
      </c>
      <c r="O29">
        <v>6.4137500000000003</v>
      </c>
    </row>
    <row r="30" spans="1:15">
      <c r="A30" t="s">
        <v>1068</v>
      </c>
      <c r="B30" t="s">
        <v>1076</v>
      </c>
      <c r="C30" t="s">
        <v>1131</v>
      </c>
      <c r="D30" t="s">
        <v>145</v>
      </c>
      <c r="E30">
        <v>6.870000000000001</v>
      </c>
      <c r="F30">
        <v>3.81</v>
      </c>
      <c r="G30">
        <v>5.3400000000000007</v>
      </c>
      <c r="H30">
        <v>9.629999999999999</v>
      </c>
      <c r="I30">
        <v>9.2900000000000009</v>
      </c>
      <c r="J30">
        <v>9.4600000000000009</v>
      </c>
      <c r="K30">
        <v>9.5299999999999994</v>
      </c>
      <c r="L30">
        <v>9.0300000000000011</v>
      </c>
      <c r="M30">
        <v>9.2800000000000011</v>
      </c>
      <c r="N30">
        <v>3.69</v>
      </c>
      <c r="O30">
        <v>6.4070000000000009</v>
      </c>
    </row>
    <row r="31" spans="1:15">
      <c r="A31" t="s">
        <v>1070</v>
      </c>
      <c r="B31" t="s">
        <v>1077</v>
      </c>
      <c r="C31" t="s">
        <v>1132</v>
      </c>
      <c r="D31" t="s">
        <v>724</v>
      </c>
      <c r="E31">
        <v>7.6</v>
      </c>
      <c r="F31">
        <v>4.2299999999999995</v>
      </c>
      <c r="G31">
        <v>5.9149999999999991</v>
      </c>
      <c r="H31">
        <v>8.870000000000001</v>
      </c>
      <c r="I31">
        <v>8.56</v>
      </c>
      <c r="J31">
        <v>8.7149999999999999</v>
      </c>
      <c r="K31">
        <v>8.68</v>
      </c>
      <c r="L31">
        <v>8.1399999999999988</v>
      </c>
      <c r="M31">
        <v>8.41</v>
      </c>
      <c r="N31">
        <v>6.16</v>
      </c>
      <c r="O31">
        <v>6.4064999999999994</v>
      </c>
    </row>
    <row r="32" spans="1:15">
      <c r="A32" t="s">
        <v>1070</v>
      </c>
      <c r="B32" t="s">
        <v>1080</v>
      </c>
      <c r="C32" t="s">
        <v>1133</v>
      </c>
      <c r="D32" t="s">
        <v>873</v>
      </c>
      <c r="E32">
        <v>6.04</v>
      </c>
      <c r="F32">
        <v>4.2299999999999995</v>
      </c>
      <c r="G32">
        <v>5.1349999999999998</v>
      </c>
      <c r="H32">
        <v>8.6</v>
      </c>
      <c r="I32">
        <v>9.2100000000000009</v>
      </c>
      <c r="J32">
        <v>8.9050000000000011</v>
      </c>
      <c r="K32">
        <v>7.98</v>
      </c>
      <c r="L32">
        <v>8.0400000000000009</v>
      </c>
      <c r="M32">
        <v>8.0100000000000016</v>
      </c>
      <c r="N32">
        <v>8.0300000000000011</v>
      </c>
      <c r="O32">
        <v>6.4050000000000011</v>
      </c>
    </row>
    <row r="33" spans="1:15">
      <c r="A33" t="s">
        <v>1070</v>
      </c>
      <c r="B33" t="s">
        <v>1082</v>
      </c>
      <c r="C33" t="s">
        <v>1134</v>
      </c>
      <c r="D33" t="s">
        <v>418</v>
      </c>
      <c r="E33">
        <v>9.83</v>
      </c>
      <c r="F33">
        <v>4.2299999999999995</v>
      </c>
      <c r="G33">
        <v>7.0299999999999994</v>
      </c>
      <c r="H33">
        <v>9.3899999999999988</v>
      </c>
      <c r="I33">
        <v>7.5600000000000005</v>
      </c>
      <c r="J33">
        <v>8.4749999999999996</v>
      </c>
      <c r="K33">
        <v>9.9499999999999993</v>
      </c>
      <c r="L33">
        <v>9.61</v>
      </c>
      <c r="M33">
        <v>9.7799999999999994</v>
      </c>
      <c r="N33">
        <v>2.06</v>
      </c>
      <c r="O33">
        <v>6.3967499999999999</v>
      </c>
    </row>
    <row r="34" spans="1:15">
      <c r="A34" t="s">
        <v>1070</v>
      </c>
      <c r="B34" t="s">
        <v>1077</v>
      </c>
      <c r="C34" t="s">
        <v>1135</v>
      </c>
      <c r="D34" t="s">
        <v>475</v>
      </c>
      <c r="E34">
        <v>8.68</v>
      </c>
      <c r="F34">
        <v>4.2299999999999995</v>
      </c>
      <c r="G34">
        <v>6.4550000000000001</v>
      </c>
      <c r="H34">
        <v>9.81</v>
      </c>
      <c r="I34">
        <v>9.51</v>
      </c>
      <c r="J34">
        <v>9.66</v>
      </c>
      <c r="K34">
        <v>7.92</v>
      </c>
      <c r="L34">
        <v>6.7900000000000009</v>
      </c>
      <c r="M34">
        <v>7.3550000000000004</v>
      </c>
      <c r="N34">
        <v>2.7700000000000005</v>
      </c>
      <c r="O34">
        <v>6.3750000000000009</v>
      </c>
    </row>
    <row r="35" spans="1:15">
      <c r="A35" t="s">
        <v>1069</v>
      </c>
      <c r="B35" t="s">
        <v>1075</v>
      </c>
      <c r="C35" t="s">
        <v>1136</v>
      </c>
      <c r="D35" t="s">
        <v>961</v>
      </c>
      <c r="E35">
        <v>5.8199999999999994</v>
      </c>
      <c r="F35">
        <v>4.2299999999999995</v>
      </c>
      <c r="G35">
        <v>5.0249999999999995</v>
      </c>
      <c r="H35">
        <v>8.06</v>
      </c>
      <c r="I35">
        <v>8.2199999999999989</v>
      </c>
      <c r="J35">
        <v>8.14</v>
      </c>
      <c r="K35">
        <v>8.64</v>
      </c>
      <c r="L35">
        <v>9.49</v>
      </c>
      <c r="M35">
        <v>9.0650000000000013</v>
      </c>
      <c r="N35">
        <v>9.08</v>
      </c>
      <c r="O35">
        <v>6.3730000000000002</v>
      </c>
    </row>
    <row r="36" spans="1:15">
      <c r="A36" t="s">
        <v>1070</v>
      </c>
      <c r="B36" t="s">
        <v>1083</v>
      </c>
      <c r="C36" t="s">
        <v>1137</v>
      </c>
      <c r="D36" t="s">
        <v>881</v>
      </c>
      <c r="E36">
        <v>6.12</v>
      </c>
      <c r="F36">
        <v>4.2299999999999995</v>
      </c>
      <c r="G36">
        <v>5.1749999999999998</v>
      </c>
      <c r="H36">
        <v>8.379999999999999</v>
      </c>
      <c r="I36">
        <v>8.34</v>
      </c>
      <c r="J36">
        <v>8.36</v>
      </c>
      <c r="K36">
        <v>8.52</v>
      </c>
      <c r="L36">
        <v>9.25</v>
      </c>
      <c r="M36">
        <v>8.8849999999999998</v>
      </c>
      <c r="N36">
        <v>8.129999999999999</v>
      </c>
      <c r="O36">
        <v>6.3654999999999999</v>
      </c>
    </row>
    <row r="37" spans="1:15">
      <c r="A37" t="s">
        <v>1068</v>
      </c>
      <c r="B37" t="s">
        <v>1074</v>
      </c>
      <c r="C37" t="s">
        <v>1138</v>
      </c>
      <c r="D37" t="s">
        <v>125</v>
      </c>
      <c r="E37">
        <v>4.13</v>
      </c>
      <c r="F37">
        <v>8.32</v>
      </c>
      <c r="G37">
        <v>6.2249999999999996</v>
      </c>
      <c r="H37">
        <v>7.41</v>
      </c>
      <c r="I37">
        <v>8.06</v>
      </c>
      <c r="J37">
        <v>7.7350000000000003</v>
      </c>
      <c r="K37">
        <v>8.83</v>
      </c>
      <c r="L37">
        <v>10</v>
      </c>
      <c r="M37">
        <v>9.4149999999999991</v>
      </c>
      <c r="N37">
        <v>6.870000000000001</v>
      </c>
      <c r="O37">
        <v>6.362750000000001</v>
      </c>
    </row>
    <row r="38" spans="1:15">
      <c r="A38" t="s">
        <v>1069</v>
      </c>
      <c r="B38" t="s">
        <v>1075</v>
      </c>
      <c r="C38" t="s">
        <v>1139</v>
      </c>
      <c r="D38" t="s">
        <v>117</v>
      </c>
      <c r="E38">
        <v>6.59</v>
      </c>
      <c r="F38">
        <v>4.2299999999999995</v>
      </c>
      <c r="G38">
        <v>5.41</v>
      </c>
      <c r="H38">
        <v>8.18</v>
      </c>
      <c r="I38">
        <v>8.1000000000000014</v>
      </c>
      <c r="J38">
        <v>8.14</v>
      </c>
      <c r="K38">
        <v>8.1999999999999993</v>
      </c>
      <c r="L38">
        <v>7.8800000000000008</v>
      </c>
      <c r="M38">
        <v>8.0399999999999991</v>
      </c>
      <c r="N38">
        <v>9.370000000000001</v>
      </c>
      <c r="O38">
        <v>6.3445000000000009</v>
      </c>
    </row>
    <row r="39" spans="1:15">
      <c r="A39" t="s">
        <v>1068</v>
      </c>
      <c r="B39" t="s">
        <v>1078</v>
      </c>
      <c r="C39" t="s">
        <v>1140</v>
      </c>
      <c r="D39" t="s">
        <v>888</v>
      </c>
      <c r="E39">
        <v>5.4600000000000009</v>
      </c>
      <c r="F39">
        <v>9.49</v>
      </c>
      <c r="G39">
        <v>7.4750000000000005</v>
      </c>
      <c r="H39">
        <v>6.73</v>
      </c>
      <c r="I39">
        <v>7.0699999999999994</v>
      </c>
      <c r="J39">
        <v>6.9</v>
      </c>
      <c r="K39">
        <v>7.74</v>
      </c>
      <c r="L39">
        <v>8.68</v>
      </c>
      <c r="M39">
        <v>8.2100000000000009</v>
      </c>
      <c r="N39">
        <v>8.2099999999999991</v>
      </c>
      <c r="O39">
        <v>6.3362500000000006</v>
      </c>
    </row>
    <row r="40" spans="1:15">
      <c r="A40" t="s">
        <v>1068</v>
      </c>
      <c r="B40" t="s">
        <v>1074</v>
      </c>
      <c r="C40" t="s">
        <v>1141</v>
      </c>
      <c r="D40" t="s">
        <v>58</v>
      </c>
      <c r="E40">
        <v>4.55</v>
      </c>
      <c r="F40">
        <v>8.5399999999999991</v>
      </c>
      <c r="G40">
        <v>6.5449999999999999</v>
      </c>
      <c r="H40">
        <v>7.9600000000000009</v>
      </c>
      <c r="I40">
        <v>8.85</v>
      </c>
      <c r="J40">
        <v>8.4050000000000011</v>
      </c>
      <c r="K40">
        <v>5.96</v>
      </c>
      <c r="L40">
        <v>6.43</v>
      </c>
      <c r="M40">
        <v>6.1950000000000003</v>
      </c>
      <c r="N40">
        <v>8.09</v>
      </c>
      <c r="O40">
        <v>6.316250000000001</v>
      </c>
    </row>
    <row r="41" spans="1:15">
      <c r="A41" t="s">
        <v>1069</v>
      </c>
      <c r="B41" t="s">
        <v>1075</v>
      </c>
      <c r="C41" t="s">
        <v>1142</v>
      </c>
      <c r="D41" t="s">
        <v>770</v>
      </c>
      <c r="E41">
        <v>7.35</v>
      </c>
      <c r="F41">
        <v>4.2299999999999995</v>
      </c>
      <c r="G41">
        <v>5.7899999999999991</v>
      </c>
      <c r="H41">
        <v>8.81</v>
      </c>
      <c r="I41">
        <v>8.6</v>
      </c>
      <c r="J41">
        <v>8.7050000000000001</v>
      </c>
      <c r="K41">
        <v>7.8800000000000008</v>
      </c>
      <c r="L41">
        <v>7.31</v>
      </c>
      <c r="M41">
        <v>7.5950000000000006</v>
      </c>
      <c r="N41">
        <v>6.67</v>
      </c>
      <c r="O41">
        <v>6.3004999999999995</v>
      </c>
    </row>
    <row r="42" spans="1:15">
      <c r="A42" t="s">
        <v>1068</v>
      </c>
      <c r="B42" t="s">
        <v>1076</v>
      </c>
      <c r="C42" t="s">
        <v>1143</v>
      </c>
      <c r="D42" t="s">
        <v>141</v>
      </c>
      <c r="E42">
        <v>7.8000000000000007</v>
      </c>
      <c r="F42">
        <v>3.66</v>
      </c>
      <c r="G42">
        <v>5.73</v>
      </c>
      <c r="H42">
        <v>9.11</v>
      </c>
      <c r="I42">
        <v>8.02</v>
      </c>
      <c r="J42">
        <v>8.5649999999999995</v>
      </c>
      <c r="K42">
        <v>9.89</v>
      </c>
      <c r="L42">
        <v>9.89</v>
      </c>
      <c r="M42">
        <v>9.89</v>
      </c>
      <c r="N42">
        <v>3.85</v>
      </c>
      <c r="O42">
        <v>6.2987500000000001</v>
      </c>
    </row>
    <row r="43" spans="1:15">
      <c r="A43" t="s">
        <v>1070</v>
      </c>
      <c r="B43" t="s">
        <v>1081</v>
      </c>
      <c r="C43" t="s">
        <v>1144</v>
      </c>
      <c r="D43" t="s">
        <v>401</v>
      </c>
      <c r="E43">
        <v>8.48</v>
      </c>
      <c r="F43">
        <v>4.2299999999999995</v>
      </c>
      <c r="G43">
        <v>6.3550000000000004</v>
      </c>
      <c r="H43">
        <v>9.370000000000001</v>
      </c>
      <c r="I43">
        <v>8.68</v>
      </c>
      <c r="J43">
        <v>9.0250000000000004</v>
      </c>
      <c r="K43">
        <v>9.31</v>
      </c>
      <c r="L43">
        <v>8.81</v>
      </c>
      <c r="M43">
        <v>9.06</v>
      </c>
      <c r="N43">
        <v>1.8599999999999999</v>
      </c>
      <c r="O43">
        <v>6.2924999999999995</v>
      </c>
    </row>
    <row r="44" spans="1:15">
      <c r="A44" t="s">
        <v>1068</v>
      </c>
      <c r="B44" t="s">
        <v>1074</v>
      </c>
      <c r="C44" t="s">
        <v>1145</v>
      </c>
      <c r="D44" t="s">
        <v>149</v>
      </c>
      <c r="E44">
        <v>3.2600000000000002</v>
      </c>
      <c r="F44">
        <v>8.42</v>
      </c>
      <c r="G44">
        <v>5.84</v>
      </c>
      <c r="H44">
        <v>7.9</v>
      </c>
      <c r="I44">
        <v>9.77</v>
      </c>
      <c r="J44">
        <v>8.8350000000000009</v>
      </c>
      <c r="K44">
        <v>5.72</v>
      </c>
      <c r="L44">
        <v>6.9499999999999993</v>
      </c>
      <c r="M44">
        <v>6.3349999999999991</v>
      </c>
      <c r="N44">
        <v>7.8900000000000006</v>
      </c>
      <c r="O44">
        <v>6.2915000000000001</v>
      </c>
    </row>
    <row r="45" spans="1:15">
      <c r="A45" t="s">
        <v>1068</v>
      </c>
      <c r="B45" t="s">
        <v>1076</v>
      </c>
      <c r="C45" t="s">
        <v>1146</v>
      </c>
      <c r="D45" t="s">
        <v>27</v>
      </c>
      <c r="E45">
        <v>7.78</v>
      </c>
      <c r="F45">
        <v>3.4799999999999995</v>
      </c>
      <c r="G45">
        <v>5.63</v>
      </c>
      <c r="H45">
        <v>9.73</v>
      </c>
      <c r="I45">
        <v>8.9499999999999993</v>
      </c>
      <c r="J45">
        <v>9.34</v>
      </c>
      <c r="K45">
        <v>9.51</v>
      </c>
      <c r="L45">
        <v>8.4</v>
      </c>
      <c r="M45">
        <v>8.9550000000000001</v>
      </c>
      <c r="N45">
        <v>2.71</v>
      </c>
      <c r="O45">
        <v>6.290750000000001</v>
      </c>
    </row>
    <row r="46" spans="1:15">
      <c r="A46" t="s">
        <v>1068</v>
      </c>
      <c r="B46" t="s">
        <v>1076</v>
      </c>
      <c r="C46" t="s">
        <v>1147</v>
      </c>
      <c r="D46" t="s">
        <v>109</v>
      </c>
      <c r="E46">
        <v>7.05</v>
      </c>
      <c r="F46">
        <v>3.95</v>
      </c>
      <c r="G46">
        <v>5.5</v>
      </c>
      <c r="H46">
        <v>9.43</v>
      </c>
      <c r="I46">
        <v>8.58</v>
      </c>
      <c r="J46">
        <v>9.004999999999999</v>
      </c>
      <c r="K46">
        <v>9.75</v>
      </c>
      <c r="L46">
        <v>9.65</v>
      </c>
      <c r="M46">
        <v>9.6999999999999993</v>
      </c>
      <c r="N46">
        <v>3.08</v>
      </c>
      <c r="O46">
        <v>6.2897499999999997</v>
      </c>
    </row>
    <row r="47" spans="1:15">
      <c r="A47" t="s">
        <v>1070</v>
      </c>
      <c r="B47" t="s">
        <v>1077</v>
      </c>
      <c r="C47" t="s">
        <v>1148</v>
      </c>
      <c r="D47" t="s">
        <v>341</v>
      </c>
      <c r="E47">
        <v>8.66</v>
      </c>
      <c r="F47">
        <v>4.2299999999999995</v>
      </c>
      <c r="G47">
        <v>6.4450000000000003</v>
      </c>
      <c r="H47">
        <v>9.51</v>
      </c>
      <c r="I47">
        <v>8.83</v>
      </c>
      <c r="J47">
        <v>9.17</v>
      </c>
      <c r="K47">
        <v>9.2100000000000009</v>
      </c>
      <c r="L47">
        <v>8.5</v>
      </c>
      <c r="M47">
        <v>8.8550000000000004</v>
      </c>
      <c r="N47">
        <v>1.33</v>
      </c>
      <c r="O47">
        <v>6.2819999999999991</v>
      </c>
    </row>
    <row r="48" spans="1:15">
      <c r="A48" t="s">
        <v>1068</v>
      </c>
      <c r="B48" t="s">
        <v>1079</v>
      </c>
      <c r="C48" t="s">
        <v>1149</v>
      </c>
      <c r="D48" t="s">
        <v>62</v>
      </c>
      <c r="E48">
        <v>5.8599999999999994</v>
      </c>
      <c r="F48">
        <v>8.52</v>
      </c>
      <c r="G48">
        <v>7.1899999999999995</v>
      </c>
      <c r="H48">
        <v>7.62</v>
      </c>
      <c r="I48">
        <v>7.8000000000000007</v>
      </c>
      <c r="J48">
        <v>7.7100000000000009</v>
      </c>
      <c r="K48">
        <v>8.81</v>
      </c>
      <c r="L48">
        <v>9.81</v>
      </c>
      <c r="M48">
        <v>9.31</v>
      </c>
      <c r="N48">
        <v>3.83</v>
      </c>
      <c r="O48">
        <v>6.2754999999999992</v>
      </c>
    </row>
    <row r="49" spans="1:15">
      <c r="A49" t="s">
        <v>1068</v>
      </c>
      <c r="B49" t="s">
        <v>1076</v>
      </c>
      <c r="C49" t="s">
        <v>1076</v>
      </c>
      <c r="D49" t="s">
        <v>93</v>
      </c>
      <c r="E49">
        <v>5.9399999999999995</v>
      </c>
      <c r="F49">
        <v>3.93</v>
      </c>
      <c r="G49">
        <v>4.9349999999999996</v>
      </c>
      <c r="H49">
        <v>8.24</v>
      </c>
      <c r="I49">
        <v>7.84</v>
      </c>
      <c r="J49">
        <v>8.0399999999999991</v>
      </c>
      <c r="K49">
        <v>9.77</v>
      </c>
      <c r="L49">
        <v>9.9499999999999993</v>
      </c>
      <c r="M49">
        <v>9.86</v>
      </c>
      <c r="N49">
        <v>7.4</v>
      </c>
      <c r="O49">
        <v>6.2667499999999992</v>
      </c>
    </row>
    <row r="50" spans="1:15">
      <c r="A50" t="s">
        <v>1068</v>
      </c>
      <c r="B50" t="s">
        <v>1076</v>
      </c>
      <c r="C50" t="s">
        <v>1150</v>
      </c>
      <c r="D50" t="s">
        <v>92</v>
      </c>
      <c r="E50">
        <v>7.6400000000000006</v>
      </c>
      <c r="F50">
        <v>3.5599999999999996</v>
      </c>
      <c r="G50">
        <v>5.6</v>
      </c>
      <c r="H50">
        <v>9.69</v>
      </c>
      <c r="I50">
        <v>9.01</v>
      </c>
      <c r="J50">
        <v>9.35</v>
      </c>
      <c r="K50">
        <v>9.41</v>
      </c>
      <c r="L50">
        <v>8.2799999999999994</v>
      </c>
      <c r="M50">
        <v>8.8449999999999989</v>
      </c>
      <c r="N50">
        <v>2.59</v>
      </c>
      <c r="O50">
        <v>6.2582499999999994</v>
      </c>
    </row>
    <row r="51" spans="1:15">
      <c r="A51" t="s">
        <v>1069</v>
      </c>
      <c r="B51" t="s">
        <v>1075</v>
      </c>
      <c r="C51" t="s">
        <v>1151</v>
      </c>
      <c r="D51" t="s">
        <v>1015</v>
      </c>
      <c r="E51">
        <v>8.6999999999999993</v>
      </c>
      <c r="F51">
        <v>4.2299999999999995</v>
      </c>
      <c r="G51">
        <v>6.4649999999999999</v>
      </c>
      <c r="H51">
        <v>6.93</v>
      </c>
      <c r="I51">
        <v>6.7100000000000009</v>
      </c>
      <c r="J51">
        <v>6.82</v>
      </c>
      <c r="K51">
        <v>9.09</v>
      </c>
      <c r="L51">
        <v>7.82</v>
      </c>
      <c r="M51">
        <v>8.4550000000000001</v>
      </c>
      <c r="N51">
        <v>9.69</v>
      </c>
      <c r="O51">
        <v>6.2404999999999999</v>
      </c>
    </row>
    <row r="52" spans="1:15">
      <c r="A52" t="s">
        <v>1070</v>
      </c>
      <c r="B52" t="s">
        <v>1080</v>
      </c>
      <c r="C52" t="s">
        <v>1152</v>
      </c>
      <c r="D52" t="s">
        <v>1035</v>
      </c>
      <c r="E52">
        <v>5.12</v>
      </c>
      <c r="F52">
        <v>4.2299999999999995</v>
      </c>
      <c r="G52">
        <v>4.6749999999999998</v>
      </c>
      <c r="H52">
        <v>8.0400000000000009</v>
      </c>
      <c r="I52">
        <v>8.52</v>
      </c>
      <c r="J52">
        <v>8.2800000000000011</v>
      </c>
      <c r="K52">
        <v>7.6400000000000006</v>
      </c>
      <c r="L52">
        <v>8.06</v>
      </c>
      <c r="M52">
        <v>7.8500000000000005</v>
      </c>
      <c r="N52">
        <v>9.91</v>
      </c>
      <c r="O52">
        <v>6.2352500000000006</v>
      </c>
    </row>
    <row r="53" spans="1:15">
      <c r="A53" t="s">
        <v>1070</v>
      </c>
      <c r="B53" t="s">
        <v>1081</v>
      </c>
      <c r="C53" t="s">
        <v>1153</v>
      </c>
      <c r="D53" t="s">
        <v>196</v>
      </c>
      <c r="E53">
        <v>9.85</v>
      </c>
      <c r="F53">
        <v>4.2299999999999995</v>
      </c>
      <c r="G53">
        <v>7.0399999999999991</v>
      </c>
      <c r="H53">
        <v>9.9700000000000006</v>
      </c>
      <c r="I53">
        <v>8.120000000000001</v>
      </c>
      <c r="J53">
        <v>9.0450000000000017</v>
      </c>
      <c r="K53">
        <v>9.83</v>
      </c>
      <c r="L53">
        <v>7.25</v>
      </c>
      <c r="M53">
        <v>8.5399999999999991</v>
      </c>
      <c r="N53">
        <v>0.1</v>
      </c>
      <c r="O53">
        <v>6.2167500000000011</v>
      </c>
    </row>
    <row r="54" spans="1:15">
      <c r="A54" t="s">
        <v>1068</v>
      </c>
      <c r="B54" t="s">
        <v>1076</v>
      </c>
      <c r="C54" t="s">
        <v>1154</v>
      </c>
      <c r="D54" t="s">
        <v>157</v>
      </c>
      <c r="E54">
        <v>7.31</v>
      </c>
      <c r="F54">
        <v>4.03</v>
      </c>
      <c r="G54">
        <v>5.67</v>
      </c>
      <c r="H54">
        <v>9.61</v>
      </c>
      <c r="I54">
        <v>9.15</v>
      </c>
      <c r="J54">
        <v>9.379999999999999</v>
      </c>
      <c r="K54">
        <v>9.25</v>
      </c>
      <c r="L54">
        <v>8.120000000000001</v>
      </c>
      <c r="M54">
        <v>8.6850000000000005</v>
      </c>
      <c r="N54">
        <v>1.94</v>
      </c>
      <c r="O54">
        <v>6.1972499999999995</v>
      </c>
    </row>
    <row r="55" spans="1:15">
      <c r="A55" t="s">
        <v>1070</v>
      </c>
      <c r="B55" t="s">
        <v>1077</v>
      </c>
      <c r="C55" t="s">
        <v>1155</v>
      </c>
      <c r="D55" t="s">
        <v>314</v>
      </c>
      <c r="E55">
        <v>8.2799999999999994</v>
      </c>
      <c r="F55">
        <v>4.2299999999999995</v>
      </c>
      <c r="G55">
        <v>6.254999999999999</v>
      </c>
      <c r="H55">
        <v>9.49</v>
      </c>
      <c r="I55">
        <v>9.23</v>
      </c>
      <c r="J55">
        <v>9.36</v>
      </c>
      <c r="K55">
        <v>8.91</v>
      </c>
      <c r="L55">
        <v>7.74</v>
      </c>
      <c r="M55">
        <v>8.3249999999999993</v>
      </c>
      <c r="N55">
        <v>1.07</v>
      </c>
      <c r="O55">
        <v>6.1954999999999991</v>
      </c>
    </row>
    <row r="56" spans="1:15">
      <c r="A56" t="s">
        <v>1071</v>
      </c>
      <c r="B56" t="s">
        <v>1084</v>
      </c>
      <c r="C56" t="s">
        <v>1156</v>
      </c>
      <c r="D56" t="s">
        <v>440</v>
      </c>
      <c r="E56">
        <v>8.32</v>
      </c>
      <c r="F56">
        <v>4.2299999999999995</v>
      </c>
      <c r="G56">
        <v>6.2750000000000004</v>
      </c>
      <c r="H56">
        <v>9.25</v>
      </c>
      <c r="I56">
        <v>8.5</v>
      </c>
      <c r="J56">
        <v>8.875</v>
      </c>
      <c r="K56">
        <v>9.0500000000000007</v>
      </c>
      <c r="L56">
        <v>8</v>
      </c>
      <c r="M56">
        <v>8.5250000000000004</v>
      </c>
      <c r="N56">
        <v>2.31</v>
      </c>
      <c r="O56">
        <v>6.1847500000000002</v>
      </c>
    </row>
    <row r="57" spans="1:15">
      <c r="A57" t="s">
        <v>1070</v>
      </c>
      <c r="B57" t="s">
        <v>1080</v>
      </c>
      <c r="C57" t="s">
        <v>1157</v>
      </c>
      <c r="D57" t="s">
        <v>877</v>
      </c>
      <c r="E57">
        <v>6.37</v>
      </c>
      <c r="F57">
        <v>4.2299999999999995</v>
      </c>
      <c r="G57">
        <v>5.3</v>
      </c>
      <c r="H57">
        <v>7.5600000000000005</v>
      </c>
      <c r="I57">
        <v>7.6</v>
      </c>
      <c r="J57">
        <v>7.58</v>
      </c>
      <c r="K57">
        <v>8.9700000000000006</v>
      </c>
      <c r="L57">
        <v>9.629999999999999</v>
      </c>
      <c r="M57">
        <v>9.3000000000000007</v>
      </c>
      <c r="N57">
        <v>8.07</v>
      </c>
      <c r="O57">
        <v>6.1800000000000006</v>
      </c>
    </row>
    <row r="58" spans="1:15">
      <c r="A58" t="s">
        <v>1070</v>
      </c>
      <c r="B58" t="s">
        <v>1077</v>
      </c>
      <c r="C58" t="s">
        <v>1158</v>
      </c>
      <c r="D58" t="s">
        <v>451</v>
      </c>
      <c r="E58">
        <v>8.91</v>
      </c>
      <c r="F58">
        <v>4.2299999999999995</v>
      </c>
      <c r="G58">
        <v>6.57</v>
      </c>
      <c r="H58">
        <v>8.7899999999999991</v>
      </c>
      <c r="I58">
        <v>7.9</v>
      </c>
      <c r="J58">
        <v>8.3449999999999989</v>
      </c>
      <c r="K58">
        <v>9.5499999999999989</v>
      </c>
      <c r="L58">
        <v>8.6199999999999992</v>
      </c>
      <c r="M58">
        <v>9.0849999999999991</v>
      </c>
      <c r="N58">
        <v>2.4500000000000002</v>
      </c>
      <c r="O58">
        <v>6.1709999999999994</v>
      </c>
    </row>
    <row r="59" spans="1:15">
      <c r="A59" t="s">
        <v>1068</v>
      </c>
      <c r="B59" t="s">
        <v>1076</v>
      </c>
      <c r="C59" t="s">
        <v>1159</v>
      </c>
      <c r="D59" t="s">
        <v>88</v>
      </c>
      <c r="E59">
        <v>7.21</v>
      </c>
      <c r="F59">
        <v>3.7199999999999998</v>
      </c>
      <c r="G59">
        <v>5.4649999999999999</v>
      </c>
      <c r="H59">
        <v>9.89</v>
      </c>
      <c r="I59">
        <v>9.89</v>
      </c>
      <c r="J59">
        <v>9.89</v>
      </c>
      <c r="K59">
        <v>7.25</v>
      </c>
      <c r="L59">
        <v>6.27</v>
      </c>
      <c r="M59">
        <v>6.76</v>
      </c>
      <c r="N59">
        <v>3.2800000000000002</v>
      </c>
      <c r="O59">
        <v>6.1697500000000005</v>
      </c>
    </row>
    <row r="60" spans="1:15">
      <c r="A60" t="s">
        <v>1068</v>
      </c>
      <c r="B60" t="s">
        <v>1074</v>
      </c>
      <c r="C60" t="s">
        <v>1160</v>
      </c>
      <c r="D60" t="s">
        <v>54</v>
      </c>
      <c r="E60">
        <v>3.4799999999999995</v>
      </c>
      <c r="F60">
        <v>8.1999999999999993</v>
      </c>
      <c r="G60">
        <v>5.84</v>
      </c>
      <c r="H60">
        <v>7.09</v>
      </c>
      <c r="I60">
        <v>7.8800000000000008</v>
      </c>
      <c r="J60">
        <v>7.4850000000000003</v>
      </c>
      <c r="K60">
        <v>7.43</v>
      </c>
      <c r="L60">
        <v>9.83</v>
      </c>
      <c r="M60">
        <v>8.629999999999999</v>
      </c>
      <c r="N60">
        <v>7.84</v>
      </c>
      <c r="O60">
        <v>6.1582499999999998</v>
      </c>
    </row>
    <row r="61" spans="1:15">
      <c r="A61" t="s">
        <v>1068</v>
      </c>
      <c r="B61" t="s">
        <v>1079</v>
      </c>
      <c r="C61" t="s">
        <v>1079</v>
      </c>
      <c r="D61" t="s">
        <v>32</v>
      </c>
      <c r="E61">
        <v>5.26</v>
      </c>
      <c r="F61">
        <v>8.56</v>
      </c>
      <c r="G61">
        <v>6.91</v>
      </c>
      <c r="H61">
        <v>7.7</v>
      </c>
      <c r="I61">
        <v>8</v>
      </c>
      <c r="J61">
        <v>7.85</v>
      </c>
      <c r="K61">
        <v>8.379999999999999</v>
      </c>
      <c r="L61">
        <v>9.7099999999999991</v>
      </c>
      <c r="M61">
        <v>9.0449999999999982</v>
      </c>
      <c r="N61">
        <v>3.2600000000000002</v>
      </c>
      <c r="O61">
        <v>6.1577499999999992</v>
      </c>
    </row>
    <row r="62" spans="1:15">
      <c r="A62" t="s">
        <v>1068</v>
      </c>
      <c r="B62" t="s">
        <v>1076</v>
      </c>
      <c r="C62" t="s">
        <v>1161</v>
      </c>
      <c r="D62" t="s">
        <v>101</v>
      </c>
      <c r="E62">
        <v>6.08</v>
      </c>
      <c r="F62">
        <v>3.97</v>
      </c>
      <c r="G62">
        <v>5.0250000000000004</v>
      </c>
      <c r="H62">
        <v>9.31</v>
      </c>
      <c r="I62">
        <v>9.1300000000000008</v>
      </c>
      <c r="J62">
        <v>9.2200000000000006</v>
      </c>
      <c r="K62">
        <v>8.93</v>
      </c>
      <c r="L62">
        <v>8.16</v>
      </c>
      <c r="M62">
        <v>8.5449999999999999</v>
      </c>
      <c r="N62">
        <v>3.87</v>
      </c>
      <c r="O62">
        <v>6.1520000000000001</v>
      </c>
    </row>
    <row r="63" spans="1:15">
      <c r="A63" t="s">
        <v>1068</v>
      </c>
      <c r="B63" t="s">
        <v>1076</v>
      </c>
      <c r="C63" t="s">
        <v>1162</v>
      </c>
      <c r="D63" t="s">
        <v>45</v>
      </c>
      <c r="E63">
        <v>5.2</v>
      </c>
      <c r="F63">
        <v>3.87</v>
      </c>
      <c r="G63">
        <v>4.5350000000000001</v>
      </c>
      <c r="H63">
        <v>9.15</v>
      </c>
      <c r="I63">
        <v>9.41</v>
      </c>
      <c r="J63">
        <v>9.2800000000000011</v>
      </c>
      <c r="K63">
        <v>8.36</v>
      </c>
      <c r="L63">
        <v>7.9</v>
      </c>
      <c r="M63">
        <v>8.129999999999999</v>
      </c>
      <c r="N63">
        <v>5.45</v>
      </c>
      <c r="O63">
        <v>6.1462500000000002</v>
      </c>
    </row>
    <row r="64" spans="1:15">
      <c r="A64" t="s">
        <v>1070</v>
      </c>
      <c r="B64" t="s">
        <v>1083</v>
      </c>
      <c r="C64" t="s">
        <v>1163</v>
      </c>
      <c r="D64" t="s">
        <v>884</v>
      </c>
      <c r="E64">
        <v>7.1499999999999995</v>
      </c>
      <c r="F64">
        <v>4.2299999999999995</v>
      </c>
      <c r="G64">
        <v>5.6899999999999995</v>
      </c>
      <c r="H64">
        <v>7.27</v>
      </c>
      <c r="I64">
        <v>7.21</v>
      </c>
      <c r="J64">
        <v>7.24</v>
      </c>
      <c r="K64">
        <v>8.99</v>
      </c>
      <c r="L64">
        <v>9.31</v>
      </c>
      <c r="M64">
        <v>9.15</v>
      </c>
      <c r="N64">
        <v>8.17</v>
      </c>
      <c r="O64">
        <v>6.1459999999999999</v>
      </c>
    </row>
    <row r="65" spans="1:15">
      <c r="A65" t="s">
        <v>1068</v>
      </c>
      <c r="B65" t="s">
        <v>1076</v>
      </c>
      <c r="C65" t="s">
        <v>1164</v>
      </c>
      <c r="D65" t="s">
        <v>111</v>
      </c>
      <c r="E65">
        <v>6.3100000000000005</v>
      </c>
      <c r="F65">
        <v>3.79</v>
      </c>
      <c r="G65">
        <v>5.0500000000000007</v>
      </c>
      <c r="H65">
        <v>9.3500000000000014</v>
      </c>
      <c r="I65">
        <v>9.09</v>
      </c>
      <c r="J65">
        <v>9.2200000000000006</v>
      </c>
      <c r="K65">
        <v>9.0300000000000011</v>
      </c>
      <c r="L65">
        <v>8.24</v>
      </c>
      <c r="M65">
        <v>8.6350000000000016</v>
      </c>
      <c r="N65">
        <v>3.3800000000000003</v>
      </c>
      <c r="O65">
        <v>6.1227500000000008</v>
      </c>
    </row>
    <row r="66" spans="1:15">
      <c r="A66" t="s">
        <v>1070</v>
      </c>
      <c r="B66" t="s">
        <v>1077</v>
      </c>
      <c r="C66" t="s">
        <v>1165</v>
      </c>
      <c r="D66" t="s">
        <v>385</v>
      </c>
      <c r="E66">
        <v>8.18</v>
      </c>
      <c r="F66">
        <v>4.2299999999999995</v>
      </c>
      <c r="G66">
        <v>6.2050000000000001</v>
      </c>
      <c r="H66">
        <v>8.68</v>
      </c>
      <c r="I66">
        <v>8.08</v>
      </c>
      <c r="J66">
        <v>8.379999999999999</v>
      </c>
      <c r="K66">
        <v>9.67</v>
      </c>
      <c r="L66">
        <v>9.69</v>
      </c>
      <c r="M66">
        <v>9.68</v>
      </c>
      <c r="N66">
        <v>1.7799999999999998</v>
      </c>
      <c r="O66">
        <v>6.1142500000000002</v>
      </c>
    </row>
    <row r="67" spans="1:15">
      <c r="A67" t="s">
        <v>1068</v>
      </c>
      <c r="B67" t="s">
        <v>1076</v>
      </c>
      <c r="C67" t="s">
        <v>1166</v>
      </c>
      <c r="D67" t="s">
        <v>84</v>
      </c>
      <c r="E67">
        <v>5.5</v>
      </c>
      <c r="F67">
        <v>3.46</v>
      </c>
      <c r="G67">
        <v>4.4800000000000004</v>
      </c>
      <c r="H67">
        <v>9.0300000000000011</v>
      </c>
      <c r="I67">
        <v>8.93</v>
      </c>
      <c r="J67">
        <v>8.98</v>
      </c>
      <c r="K67">
        <v>8.5399999999999991</v>
      </c>
      <c r="L67">
        <v>8.36</v>
      </c>
      <c r="M67">
        <v>8.4499999999999993</v>
      </c>
      <c r="N67">
        <v>5.67</v>
      </c>
      <c r="O67">
        <v>6.0975000000000001</v>
      </c>
    </row>
    <row r="68" spans="1:15">
      <c r="A68" t="s">
        <v>1069</v>
      </c>
      <c r="B68" t="s">
        <v>1075</v>
      </c>
      <c r="C68" t="s">
        <v>1167</v>
      </c>
      <c r="D68" t="s">
        <v>811</v>
      </c>
      <c r="E68">
        <v>9.0300000000000011</v>
      </c>
      <c r="F68">
        <v>4.2299999999999995</v>
      </c>
      <c r="G68">
        <v>6.6300000000000008</v>
      </c>
      <c r="H68">
        <v>7.0699999999999994</v>
      </c>
      <c r="I68">
        <v>6.75</v>
      </c>
      <c r="J68">
        <v>6.91</v>
      </c>
      <c r="K68">
        <v>9.3899999999999988</v>
      </c>
      <c r="L68">
        <v>7.86</v>
      </c>
      <c r="M68">
        <v>8.625</v>
      </c>
      <c r="N68">
        <v>7.22</v>
      </c>
      <c r="O68">
        <v>6.0917500000000002</v>
      </c>
    </row>
    <row r="69" spans="1:15">
      <c r="A69" t="s">
        <v>1068</v>
      </c>
      <c r="B69" t="s">
        <v>1076</v>
      </c>
      <c r="C69" t="s">
        <v>1168</v>
      </c>
      <c r="D69" t="s">
        <v>129</v>
      </c>
      <c r="E69">
        <v>7.1099999999999994</v>
      </c>
      <c r="F69">
        <v>3.4200000000000004</v>
      </c>
      <c r="G69">
        <v>5.2649999999999997</v>
      </c>
      <c r="H69">
        <v>9.91</v>
      </c>
      <c r="I69">
        <v>9.9700000000000006</v>
      </c>
      <c r="J69">
        <v>9.9400000000000013</v>
      </c>
      <c r="K69">
        <v>5.08</v>
      </c>
      <c r="L69">
        <v>4.63</v>
      </c>
      <c r="M69">
        <v>4.8550000000000004</v>
      </c>
      <c r="N69">
        <v>5.61</v>
      </c>
      <c r="O69">
        <v>6.0845000000000002</v>
      </c>
    </row>
    <row r="70" spans="1:15">
      <c r="A70" t="s">
        <v>1068</v>
      </c>
      <c r="B70" t="s">
        <v>1074</v>
      </c>
      <c r="C70" t="s">
        <v>1169</v>
      </c>
      <c r="D70" t="s">
        <v>792</v>
      </c>
      <c r="E70">
        <v>4.6100000000000003</v>
      </c>
      <c r="F70">
        <v>9.65</v>
      </c>
      <c r="G70">
        <v>7.1300000000000008</v>
      </c>
      <c r="H70">
        <v>6.7900000000000009</v>
      </c>
      <c r="I70">
        <v>7.13</v>
      </c>
      <c r="J70">
        <v>6.9600000000000009</v>
      </c>
      <c r="K70">
        <v>7.13</v>
      </c>
      <c r="L70">
        <v>8.44</v>
      </c>
      <c r="M70">
        <v>7.7850000000000001</v>
      </c>
      <c r="N70">
        <v>6.9499999999999993</v>
      </c>
      <c r="O70">
        <v>6.0812499999999998</v>
      </c>
    </row>
    <row r="71" spans="1:15">
      <c r="A71" t="s">
        <v>1068</v>
      </c>
      <c r="B71" t="s">
        <v>1076</v>
      </c>
      <c r="C71" t="s">
        <v>1170</v>
      </c>
      <c r="D71" t="s">
        <v>565</v>
      </c>
      <c r="E71">
        <v>5.72</v>
      </c>
      <c r="F71">
        <v>3.7</v>
      </c>
      <c r="G71">
        <v>4.71</v>
      </c>
      <c r="H71">
        <v>9.1900000000000013</v>
      </c>
      <c r="I71">
        <v>9.0500000000000007</v>
      </c>
      <c r="J71">
        <v>9.120000000000001</v>
      </c>
      <c r="K71">
        <v>8.7899999999999991</v>
      </c>
      <c r="L71">
        <v>8.34</v>
      </c>
      <c r="M71">
        <v>8.5649999999999995</v>
      </c>
      <c r="N71">
        <v>4.21</v>
      </c>
      <c r="O71">
        <v>6.0752500000000005</v>
      </c>
    </row>
    <row r="72" spans="1:15">
      <c r="A72" t="s">
        <v>1070</v>
      </c>
      <c r="B72" t="s">
        <v>1083</v>
      </c>
      <c r="C72" t="s">
        <v>1171</v>
      </c>
      <c r="D72" t="s">
        <v>818</v>
      </c>
      <c r="E72">
        <v>5.64</v>
      </c>
      <c r="F72">
        <v>4.2299999999999995</v>
      </c>
      <c r="G72">
        <v>4.9349999999999996</v>
      </c>
      <c r="H72">
        <v>8.2799999999999994</v>
      </c>
      <c r="I72">
        <v>8.4599999999999991</v>
      </c>
      <c r="J72">
        <v>8.3699999999999992</v>
      </c>
      <c r="K72">
        <v>7.78</v>
      </c>
      <c r="L72">
        <v>7.84</v>
      </c>
      <c r="M72">
        <v>7.8100000000000005</v>
      </c>
      <c r="N72">
        <v>7.3</v>
      </c>
      <c r="O72">
        <v>6.0647499999999992</v>
      </c>
    </row>
    <row r="73" spans="1:15">
      <c r="A73" t="s">
        <v>1070</v>
      </c>
      <c r="B73" t="s">
        <v>1077</v>
      </c>
      <c r="C73" t="s">
        <v>1172</v>
      </c>
      <c r="D73" t="s">
        <v>528</v>
      </c>
      <c r="E73">
        <v>6.61</v>
      </c>
      <c r="F73">
        <v>4.2299999999999995</v>
      </c>
      <c r="G73">
        <v>5.42</v>
      </c>
      <c r="H73">
        <v>8.93</v>
      </c>
      <c r="I73">
        <v>9.33</v>
      </c>
      <c r="J73">
        <v>9.129999999999999</v>
      </c>
      <c r="K73">
        <v>7.9600000000000009</v>
      </c>
      <c r="L73">
        <v>7.58</v>
      </c>
      <c r="M73">
        <v>7.7700000000000005</v>
      </c>
      <c r="N73">
        <v>3.4799999999999995</v>
      </c>
      <c r="O73">
        <v>6.0639999999999992</v>
      </c>
    </row>
    <row r="74" spans="1:15">
      <c r="A74" t="s">
        <v>1070</v>
      </c>
      <c r="B74" t="s">
        <v>1081</v>
      </c>
      <c r="C74" t="s">
        <v>1173</v>
      </c>
      <c r="D74" t="s">
        <v>383</v>
      </c>
      <c r="E74">
        <v>7.41</v>
      </c>
      <c r="F74">
        <v>4.2299999999999995</v>
      </c>
      <c r="G74">
        <v>5.82</v>
      </c>
      <c r="H74">
        <v>9.23</v>
      </c>
      <c r="I74">
        <v>9.370000000000001</v>
      </c>
      <c r="J74">
        <v>9.3000000000000007</v>
      </c>
      <c r="K74">
        <v>8.2199999999999989</v>
      </c>
      <c r="L74">
        <v>7.5</v>
      </c>
      <c r="M74">
        <v>7.8599999999999994</v>
      </c>
      <c r="N74">
        <v>1.7399999999999998</v>
      </c>
      <c r="O74">
        <v>6.0630000000000006</v>
      </c>
    </row>
    <row r="75" spans="1:15">
      <c r="A75" t="s">
        <v>1070</v>
      </c>
      <c r="B75" t="s">
        <v>1082</v>
      </c>
      <c r="C75" t="s">
        <v>1174</v>
      </c>
      <c r="D75" t="s">
        <v>426</v>
      </c>
      <c r="E75">
        <v>9.81</v>
      </c>
      <c r="F75">
        <v>4.2299999999999995</v>
      </c>
      <c r="G75">
        <v>7.02</v>
      </c>
      <c r="H75">
        <v>8.6199999999999992</v>
      </c>
      <c r="I75">
        <v>7.1899999999999995</v>
      </c>
      <c r="J75">
        <v>7.9049999999999994</v>
      </c>
      <c r="K75">
        <v>9.91</v>
      </c>
      <c r="L75">
        <v>7.7200000000000006</v>
      </c>
      <c r="M75">
        <v>8.8150000000000013</v>
      </c>
      <c r="N75">
        <v>2.15</v>
      </c>
      <c r="O75">
        <v>6.0589999999999993</v>
      </c>
    </row>
    <row r="76" spans="1:15">
      <c r="A76" t="s">
        <v>1070</v>
      </c>
      <c r="B76" t="s">
        <v>1080</v>
      </c>
      <c r="C76" t="s">
        <v>1175</v>
      </c>
      <c r="D76" t="s">
        <v>359</v>
      </c>
      <c r="E76">
        <v>9.370000000000001</v>
      </c>
      <c r="F76">
        <v>4.2299999999999995</v>
      </c>
      <c r="G76">
        <v>6.8000000000000007</v>
      </c>
      <c r="H76">
        <v>8.4</v>
      </c>
      <c r="I76">
        <v>7.54</v>
      </c>
      <c r="J76">
        <v>7.9700000000000006</v>
      </c>
      <c r="K76">
        <v>9.7899999999999991</v>
      </c>
      <c r="L76">
        <v>8.9700000000000006</v>
      </c>
      <c r="M76">
        <v>9.379999999999999</v>
      </c>
      <c r="N76">
        <v>1.54</v>
      </c>
      <c r="O76">
        <v>6.0505000000000004</v>
      </c>
    </row>
    <row r="77" spans="1:15">
      <c r="A77" t="s">
        <v>1070</v>
      </c>
      <c r="B77" t="s">
        <v>1083</v>
      </c>
      <c r="C77" t="s">
        <v>1176</v>
      </c>
      <c r="D77" t="s">
        <v>718</v>
      </c>
      <c r="E77">
        <v>6.29</v>
      </c>
      <c r="F77">
        <v>4.2299999999999995</v>
      </c>
      <c r="G77">
        <v>5.26</v>
      </c>
      <c r="H77">
        <v>7.8000000000000007</v>
      </c>
      <c r="I77">
        <v>7.76</v>
      </c>
      <c r="J77">
        <v>7.78</v>
      </c>
      <c r="K77">
        <v>8.89</v>
      </c>
      <c r="L77">
        <v>9.51</v>
      </c>
      <c r="M77">
        <v>9.1999999999999993</v>
      </c>
      <c r="N77">
        <v>6.1</v>
      </c>
      <c r="O77">
        <v>6.0279999999999996</v>
      </c>
    </row>
    <row r="78" spans="1:15">
      <c r="A78" t="s">
        <v>1070</v>
      </c>
      <c r="B78" t="s">
        <v>1080</v>
      </c>
      <c r="C78" t="s">
        <v>1177</v>
      </c>
      <c r="D78" t="s">
        <v>758</v>
      </c>
      <c r="E78">
        <v>6.06</v>
      </c>
      <c r="F78">
        <v>4.2299999999999995</v>
      </c>
      <c r="G78">
        <v>5.1449999999999996</v>
      </c>
      <c r="H78">
        <v>7.52</v>
      </c>
      <c r="I78">
        <v>7.66</v>
      </c>
      <c r="J78">
        <v>7.59</v>
      </c>
      <c r="K78">
        <v>9.23</v>
      </c>
      <c r="L78">
        <v>9.85</v>
      </c>
      <c r="M78">
        <v>9.5399999999999991</v>
      </c>
      <c r="N78">
        <v>6.51</v>
      </c>
      <c r="O78">
        <v>6.0247499999999992</v>
      </c>
    </row>
    <row r="79" spans="1:15">
      <c r="A79" t="s">
        <v>1070</v>
      </c>
      <c r="B79" t="s">
        <v>1081</v>
      </c>
      <c r="C79" t="s">
        <v>1178</v>
      </c>
      <c r="D79" t="s">
        <v>323</v>
      </c>
      <c r="E79">
        <v>8.379999999999999</v>
      </c>
      <c r="F79">
        <v>4.2299999999999995</v>
      </c>
      <c r="G79">
        <v>6.3049999999999997</v>
      </c>
      <c r="H79">
        <v>9.5499999999999989</v>
      </c>
      <c r="I79">
        <v>9.27</v>
      </c>
      <c r="J79">
        <v>9.41</v>
      </c>
      <c r="K79">
        <v>7.31</v>
      </c>
      <c r="L79">
        <v>6.3900000000000006</v>
      </c>
      <c r="M79">
        <v>6.85</v>
      </c>
      <c r="N79">
        <v>1.1700000000000002</v>
      </c>
      <c r="O79">
        <v>6.0142500000000005</v>
      </c>
    </row>
    <row r="80" spans="1:15">
      <c r="A80" t="s">
        <v>1068</v>
      </c>
      <c r="B80" t="s">
        <v>1076</v>
      </c>
      <c r="C80" t="s">
        <v>1179</v>
      </c>
      <c r="D80" t="s">
        <v>147</v>
      </c>
      <c r="E80">
        <v>5.44</v>
      </c>
      <c r="F80">
        <v>3.77</v>
      </c>
      <c r="G80">
        <v>4.6050000000000004</v>
      </c>
      <c r="H80">
        <v>9.57</v>
      </c>
      <c r="I80">
        <v>9.69</v>
      </c>
      <c r="J80">
        <v>9.629999999999999</v>
      </c>
      <c r="K80">
        <v>7.7200000000000006</v>
      </c>
      <c r="L80">
        <v>7.1899999999999995</v>
      </c>
      <c r="M80">
        <v>7.4550000000000001</v>
      </c>
      <c r="N80">
        <v>3.71</v>
      </c>
      <c r="O80">
        <v>6.011000000000001</v>
      </c>
    </row>
    <row r="81" spans="1:15">
      <c r="A81" t="s">
        <v>1070</v>
      </c>
      <c r="B81" t="s">
        <v>1081</v>
      </c>
      <c r="C81" t="s">
        <v>1180</v>
      </c>
      <c r="D81" t="s">
        <v>364</v>
      </c>
      <c r="E81">
        <v>7.84</v>
      </c>
      <c r="F81">
        <v>4.2299999999999995</v>
      </c>
      <c r="G81">
        <v>6.0350000000000001</v>
      </c>
      <c r="H81">
        <v>8.89</v>
      </c>
      <c r="I81">
        <v>8.4</v>
      </c>
      <c r="J81">
        <v>8.6449999999999996</v>
      </c>
      <c r="K81">
        <v>8.9499999999999993</v>
      </c>
      <c r="L81">
        <v>8.58</v>
      </c>
      <c r="M81">
        <v>8.7650000000000006</v>
      </c>
      <c r="N81">
        <v>1.6</v>
      </c>
      <c r="O81">
        <v>6.0092499999999998</v>
      </c>
    </row>
    <row r="82" spans="1:15">
      <c r="A82" t="s">
        <v>1070</v>
      </c>
      <c r="B82" t="s">
        <v>1081</v>
      </c>
      <c r="C82" t="s">
        <v>1181</v>
      </c>
      <c r="D82" t="s">
        <v>317</v>
      </c>
      <c r="E82">
        <v>8.1999999999999993</v>
      </c>
      <c r="F82">
        <v>4.2299999999999995</v>
      </c>
      <c r="G82">
        <v>6.2149999999999999</v>
      </c>
      <c r="H82">
        <v>9.01</v>
      </c>
      <c r="I82">
        <v>8.24</v>
      </c>
      <c r="J82">
        <v>8.625</v>
      </c>
      <c r="K82">
        <v>9.15</v>
      </c>
      <c r="L82">
        <v>8.5399999999999991</v>
      </c>
      <c r="M82">
        <v>8.8449999999999989</v>
      </c>
      <c r="N82">
        <v>1.0900000000000001</v>
      </c>
      <c r="O82">
        <v>6.0082500000000003</v>
      </c>
    </row>
    <row r="83" spans="1:15">
      <c r="A83" t="s">
        <v>1070</v>
      </c>
      <c r="B83" t="s">
        <v>1081</v>
      </c>
      <c r="C83" t="s">
        <v>1182</v>
      </c>
      <c r="D83" t="s">
        <v>512</v>
      </c>
      <c r="E83">
        <v>7.74</v>
      </c>
      <c r="F83">
        <v>4.2299999999999995</v>
      </c>
      <c r="G83">
        <v>5.9849999999999994</v>
      </c>
      <c r="H83">
        <v>9.65</v>
      </c>
      <c r="I83">
        <v>9.67</v>
      </c>
      <c r="J83">
        <v>9.66</v>
      </c>
      <c r="K83">
        <v>5.5200000000000005</v>
      </c>
      <c r="L83">
        <v>5.28</v>
      </c>
      <c r="M83">
        <v>5.4</v>
      </c>
      <c r="N83">
        <v>3.2</v>
      </c>
      <c r="O83">
        <v>6.0072500000000009</v>
      </c>
    </row>
    <row r="84" spans="1:15">
      <c r="A84" t="s">
        <v>1070</v>
      </c>
      <c r="B84" t="s">
        <v>1081</v>
      </c>
      <c r="C84" t="s">
        <v>1183</v>
      </c>
      <c r="D84" t="s">
        <v>281</v>
      </c>
      <c r="E84">
        <v>7.94</v>
      </c>
      <c r="F84">
        <v>4.2299999999999995</v>
      </c>
      <c r="G84">
        <v>6.085</v>
      </c>
      <c r="H84">
        <v>9.09</v>
      </c>
      <c r="I84">
        <v>8.44</v>
      </c>
      <c r="J84">
        <v>8.7650000000000006</v>
      </c>
      <c r="K84">
        <v>9.11</v>
      </c>
      <c r="L84">
        <v>8.77</v>
      </c>
      <c r="M84">
        <v>8.94</v>
      </c>
      <c r="N84">
        <v>0.75</v>
      </c>
      <c r="O84">
        <v>6.0049999999999999</v>
      </c>
    </row>
    <row r="85" spans="1:15">
      <c r="A85" t="s">
        <v>1068</v>
      </c>
      <c r="B85" t="s">
        <v>1074</v>
      </c>
      <c r="C85" t="s">
        <v>1184</v>
      </c>
      <c r="D85" t="s">
        <v>712</v>
      </c>
      <c r="E85">
        <v>5.0600000000000005</v>
      </c>
      <c r="F85">
        <v>8.36</v>
      </c>
      <c r="G85">
        <v>6.71</v>
      </c>
      <c r="H85">
        <v>6.61</v>
      </c>
      <c r="I85">
        <v>6.97</v>
      </c>
      <c r="J85">
        <v>6.79</v>
      </c>
      <c r="K85">
        <v>8.18</v>
      </c>
      <c r="L85">
        <v>9.67</v>
      </c>
      <c r="M85">
        <v>8.9250000000000007</v>
      </c>
      <c r="N85">
        <v>6.02</v>
      </c>
      <c r="O85">
        <v>5.9947500000000007</v>
      </c>
    </row>
    <row r="86" spans="1:15">
      <c r="A86" t="s">
        <v>1068</v>
      </c>
      <c r="B86" t="s">
        <v>1079</v>
      </c>
      <c r="C86" t="s">
        <v>1185</v>
      </c>
      <c r="D86" t="s">
        <v>43</v>
      </c>
      <c r="E86">
        <v>6.25</v>
      </c>
      <c r="F86">
        <v>9.5299999999999994</v>
      </c>
      <c r="G86">
        <v>7.89</v>
      </c>
      <c r="H86">
        <v>6.9099999999999993</v>
      </c>
      <c r="I86">
        <v>7.09</v>
      </c>
      <c r="J86">
        <v>7</v>
      </c>
      <c r="K86">
        <v>7.0299999999999994</v>
      </c>
      <c r="L86">
        <v>7.21</v>
      </c>
      <c r="M86">
        <v>7.1199999999999992</v>
      </c>
      <c r="N86">
        <v>4.9800000000000004</v>
      </c>
      <c r="O86">
        <v>5.9884999999999993</v>
      </c>
    </row>
    <row r="87" spans="1:15">
      <c r="A87" t="s">
        <v>1070</v>
      </c>
      <c r="B87" t="s">
        <v>1077</v>
      </c>
      <c r="C87" t="s">
        <v>1186</v>
      </c>
      <c r="D87" t="s">
        <v>466</v>
      </c>
      <c r="E87">
        <v>7.09</v>
      </c>
      <c r="F87">
        <v>4.2299999999999995</v>
      </c>
      <c r="G87">
        <v>5.66</v>
      </c>
      <c r="H87">
        <v>8.56</v>
      </c>
      <c r="I87">
        <v>8.36</v>
      </c>
      <c r="J87">
        <v>8.4600000000000009</v>
      </c>
      <c r="K87">
        <v>8.85</v>
      </c>
      <c r="L87">
        <v>9.1300000000000008</v>
      </c>
      <c r="M87">
        <v>8.99</v>
      </c>
      <c r="N87">
        <v>2.63</v>
      </c>
      <c r="O87">
        <v>5.9875000000000007</v>
      </c>
    </row>
    <row r="88" spans="1:15">
      <c r="A88" t="s">
        <v>1068</v>
      </c>
      <c r="B88" t="s">
        <v>1078</v>
      </c>
      <c r="C88" t="s">
        <v>1187</v>
      </c>
      <c r="D88" t="s">
        <v>787</v>
      </c>
      <c r="E88">
        <v>5.28</v>
      </c>
      <c r="F88">
        <v>8.58</v>
      </c>
      <c r="G88">
        <v>6.93</v>
      </c>
      <c r="H88">
        <v>7.05</v>
      </c>
      <c r="I88">
        <v>7.45</v>
      </c>
      <c r="J88">
        <v>7.25</v>
      </c>
      <c r="K88">
        <v>6.53</v>
      </c>
      <c r="L88">
        <v>7.17</v>
      </c>
      <c r="M88">
        <v>6.85</v>
      </c>
      <c r="N88">
        <v>6.89</v>
      </c>
      <c r="O88">
        <v>5.9865000000000004</v>
      </c>
    </row>
    <row r="89" spans="1:15">
      <c r="A89" t="s">
        <v>1070</v>
      </c>
      <c r="B89" t="s">
        <v>1080</v>
      </c>
      <c r="C89" t="s">
        <v>1188</v>
      </c>
      <c r="D89" t="s">
        <v>656</v>
      </c>
      <c r="E89">
        <v>8.58</v>
      </c>
      <c r="F89">
        <v>4.2299999999999995</v>
      </c>
      <c r="G89">
        <v>6.4049999999999994</v>
      </c>
      <c r="H89">
        <v>7.21</v>
      </c>
      <c r="I89">
        <v>6.9499999999999993</v>
      </c>
      <c r="J89">
        <v>7.08</v>
      </c>
      <c r="K89">
        <v>9.370000000000001</v>
      </c>
      <c r="L89">
        <v>8.870000000000001</v>
      </c>
      <c r="M89">
        <v>9.120000000000001</v>
      </c>
      <c r="N89">
        <v>5.3500000000000005</v>
      </c>
      <c r="O89">
        <v>5.9822500000000005</v>
      </c>
    </row>
    <row r="90" spans="1:15">
      <c r="A90" t="s">
        <v>1070</v>
      </c>
      <c r="B90" t="s">
        <v>1083</v>
      </c>
      <c r="C90" t="s">
        <v>1189</v>
      </c>
      <c r="D90" t="s">
        <v>658</v>
      </c>
      <c r="E90">
        <v>7.43</v>
      </c>
      <c r="F90">
        <v>4.2299999999999995</v>
      </c>
      <c r="G90">
        <v>5.83</v>
      </c>
      <c r="H90">
        <v>7.43</v>
      </c>
      <c r="I90">
        <v>7.35</v>
      </c>
      <c r="J90">
        <v>7.39</v>
      </c>
      <c r="K90">
        <v>9.1900000000000013</v>
      </c>
      <c r="L90">
        <v>9.41</v>
      </c>
      <c r="M90">
        <v>9.3000000000000007</v>
      </c>
      <c r="N90">
        <v>5.3900000000000006</v>
      </c>
      <c r="O90">
        <v>5.9779999999999998</v>
      </c>
    </row>
    <row r="91" spans="1:15">
      <c r="A91" t="s">
        <v>1068</v>
      </c>
      <c r="B91" t="s">
        <v>1085</v>
      </c>
      <c r="C91" t="s">
        <v>1190</v>
      </c>
      <c r="D91" t="s">
        <v>607</v>
      </c>
      <c r="E91">
        <v>7.5600000000000005</v>
      </c>
      <c r="F91">
        <v>9.7899999999999991</v>
      </c>
      <c r="G91">
        <v>8.6750000000000007</v>
      </c>
      <c r="H91">
        <v>6.4700000000000006</v>
      </c>
      <c r="I91">
        <v>6.45</v>
      </c>
      <c r="J91">
        <v>6.4600000000000009</v>
      </c>
      <c r="K91">
        <v>7.1899999999999995</v>
      </c>
      <c r="L91">
        <v>6.93</v>
      </c>
      <c r="M91">
        <v>7.06</v>
      </c>
      <c r="N91">
        <v>4.76</v>
      </c>
      <c r="O91">
        <v>5.9647500000000004</v>
      </c>
    </row>
    <row r="92" spans="1:15">
      <c r="A92" t="s">
        <v>1068</v>
      </c>
      <c r="B92" t="s">
        <v>1074</v>
      </c>
      <c r="C92" t="s">
        <v>1191</v>
      </c>
      <c r="D92" t="s">
        <v>722</v>
      </c>
      <c r="E92">
        <v>5.5200000000000005</v>
      </c>
      <c r="F92">
        <v>8.6</v>
      </c>
      <c r="G92">
        <v>7.0600000000000005</v>
      </c>
      <c r="H92">
        <v>6.35</v>
      </c>
      <c r="I92">
        <v>6.6300000000000008</v>
      </c>
      <c r="J92">
        <v>6.49</v>
      </c>
      <c r="K92">
        <v>8.120000000000001</v>
      </c>
      <c r="L92">
        <v>9.3899999999999988</v>
      </c>
      <c r="M92">
        <v>8.754999999999999</v>
      </c>
      <c r="N92">
        <v>6.14</v>
      </c>
      <c r="O92">
        <v>5.9637500000000001</v>
      </c>
    </row>
    <row r="93" spans="1:15">
      <c r="A93" t="s">
        <v>1068</v>
      </c>
      <c r="B93" t="s">
        <v>1076</v>
      </c>
      <c r="C93" t="s">
        <v>1192</v>
      </c>
      <c r="D93" t="s">
        <v>127</v>
      </c>
      <c r="E93">
        <v>6.41</v>
      </c>
      <c r="F93">
        <v>3.58</v>
      </c>
      <c r="G93">
        <v>4.9950000000000001</v>
      </c>
      <c r="H93">
        <v>9.7899999999999991</v>
      </c>
      <c r="I93">
        <v>9.65</v>
      </c>
      <c r="J93">
        <v>9.7199999999999989</v>
      </c>
      <c r="K93">
        <v>6.83</v>
      </c>
      <c r="L93">
        <v>6.16</v>
      </c>
      <c r="M93">
        <v>6.4950000000000001</v>
      </c>
      <c r="N93">
        <v>3.3400000000000003</v>
      </c>
      <c r="O93">
        <v>5.9589999999999996</v>
      </c>
    </row>
    <row r="94" spans="1:15">
      <c r="A94" t="s">
        <v>1070</v>
      </c>
      <c r="B94" t="s">
        <v>1083</v>
      </c>
      <c r="C94" t="s">
        <v>1193</v>
      </c>
      <c r="D94" t="s">
        <v>593</v>
      </c>
      <c r="E94">
        <v>6.14</v>
      </c>
      <c r="F94">
        <v>4.09</v>
      </c>
      <c r="G94">
        <v>5.1150000000000002</v>
      </c>
      <c r="H94">
        <v>8.1999999999999993</v>
      </c>
      <c r="I94">
        <v>7.82</v>
      </c>
      <c r="J94">
        <v>8.01</v>
      </c>
      <c r="K94">
        <v>9.4499999999999993</v>
      </c>
      <c r="L94">
        <v>9.43</v>
      </c>
      <c r="M94">
        <v>9.44</v>
      </c>
      <c r="N94">
        <v>4.58</v>
      </c>
      <c r="O94">
        <v>5.9562499999999998</v>
      </c>
    </row>
    <row r="95" spans="1:15">
      <c r="A95" t="s">
        <v>1068</v>
      </c>
      <c r="B95" t="s">
        <v>1085</v>
      </c>
      <c r="C95" t="s">
        <v>1194</v>
      </c>
      <c r="D95" t="s">
        <v>581</v>
      </c>
      <c r="E95">
        <v>8.75</v>
      </c>
      <c r="F95">
        <v>9.75</v>
      </c>
      <c r="G95">
        <v>9.25</v>
      </c>
      <c r="H95">
        <v>6.06</v>
      </c>
      <c r="I95">
        <v>5.7799999999999994</v>
      </c>
      <c r="J95">
        <v>5.92</v>
      </c>
      <c r="K95">
        <v>7.94</v>
      </c>
      <c r="L95">
        <v>7.01</v>
      </c>
      <c r="M95">
        <v>7.4749999999999996</v>
      </c>
      <c r="N95">
        <v>4.46</v>
      </c>
      <c r="O95">
        <v>5.9517499999999997</v>
      </c>
    </row>
    <row r="96" spans="1:15">
      <c r="A96" t="s">
        <v>1068</v>
      </c>
      <c r="B96" t="s">
        <v>1074</v>
      </c>
      <c r="C96" t="s">
        <v>1195</v>
      </c>
      <c r="D96" t="s">
        <v>896</v>
      </c>
      <c r="E96">
        <v>8.4599999999999991</v>
      </c>
      <c r="F96">
        <v>9.2100000000000009</v>
      </c>
      <c r="G96">
        <v>8.8350000000000009</v>
      </c>
      <c r="H96">
        <v>6.29</v>
      </c>
      <c r="I96">
        <v>6.08</v>
      </c>
      <c r="J96">
        <v>6.1850000000000005</v>
      </c>
      <c r="K96">
        <v>5.0199999999999996</v>
      </c>
      <c r="L96">
        <v>4.7699999999999996</v>
      </c>
      <c r="M96">
        <v>4.8949999999999996</v>
      </c>
      <c r="N96">
        <v>8.3099999999999987</v>
      </c>
      <c r="O96">
        <v>5.9387500000000006</v>
      </c>
    </row>
    <row r="97" spans="1:15">
      <c r="A97" t="s">
        <v>1068</v>
      </c>
      <c r="B97" t="s">
        <v>1076</v>
      </c>
      <c r="C97" t="s">
        <v>1196</v>
      </c>
      <c r="D97" t="s">
        <v>86</v>
      </c>
      <c r="E97">
        <v>6.5500000000000007</v>
      </c>
      <c r="F97">
        <v>3.6399999999999997</v>
      </c>
      <c r="G97">
        <v>5.0950000000000006</v>
      </c>
      <c r="H97">
        <v>9.4499999999999993</v>
      </c>
      <c r="I97">
        <v>9.0300000000000011</v>
      </c>
      <c r="J97">
        <v>9.24</v>
      </c>
      <c r="K97">
        <v>9.1300000000000008</v>
      </c>
      <c r="L97">
        <v>8.26</v>
      </c>
      <c r="M97">
        <v>8.6950000000000003</v>
      </c>
      <c r="N97">
        <v>1.23</v>
      </c>
      <c r="O97">
        <v>5.9350000000000005</v>
      </c>
    </row>
    <row r="98" spans="1:15">
      <c r="A98" t="s">
        <v>1068</v>
      </c>
      <c r="B98" t="s">
        <v>1078</v>
      </c>
      <c r="C98" t="s">
        <v>1197</v>
      </c>
      <c r="D98" t="s">
        <v>832</v>
      </c>
      <c r="E98">
        <v>3.22</v>
      </c>
      <c r="F98">
        <v>8.26</v>
      </c>
      <c r="G98">
        <v>5.74</v>
      </c>
      <c r="H98">
        <v>6.65</v>
      </c>
      <c r="I98">
        <v>7.33</v>
      </c>
      <c r="J98">
        <v>6.99</v>
      </c>
      <c r="K98">
        <v>7.37</v>
      </c>
      <c r="L98">
        <v>9.8699999999999992</v>
      </c>
      <c r="M98">
        <v>8.6199999999999992</v>
      </c>
      <c r="N98">
        <v>7.46</v>
      </c>
      <c r="O98">
        <v>5.9204999999999997</v>
      </c>
    </row>
    <row r="99" spans="1:15">
      <c r="A99" t="s">
        <v>1068</v>
      </c>
      <c r="B99" t="s">
        <v>1076</v>
      </c>
      <c r="C99" t="s">
        <v>1198</v>
      </c>
      <c r="D99" t="s">
        <v>131</v>
      </c>
      <c r="E99">
        <v>6.16</v>
      </c>
      <c r="F99">
        <v>3.91</v>
      </c>
      <c r="G99">
        <v>5.0350000000000001</v>
      </c>
      <c r="H99">
        <v>9.67</v>
      </c>
      <c r="I99">
        <v>9.49</v>
      </c>
      <c r="J99">
        <v>9.58</v>
      </c>
      <c r="K99">
        <v>5.8199999999999994</v>
      </c>
      <c r="L99">
        <v>5.4</v>
      </c>
      <c r="M99">
        <v>5.6099999999999994</v>
      </c>
      <c r="N99">
        <v>4.66</v>
      </c>
      <c r="O99">
        <v>5.9192499999999999</v>
      </c>
    </row>
    <row r="100" spans="1:15">
      <c r="A100" t="s">
        <v>1068</v>
      </c>
      <c r="B100" t="s">
        <v>1076</v>
      </c>
      <c r="C100" t="s">
        <v>1199</v>
      </c>
      <c r="D100" t="s">
        <v>69</v>
      </c>
      <c r="E100">
        <v>5.24</v>
      </c>
      <c r="F100">
        <v>3.6799999999999997</v>
      </c>
      <c r="G100">
        <v>4.46</v>
      </c>
      <c r="H100">
        <v>8.83</v>
      </c>
      <c r="I100">
        <v>8.7899999999999991</v>
      </c>
      <c r="J100">
        <v>8.8099999999999987</v>
      </c>
      <c r="K100">
        <v>8.58</v>
      </c>
      <c r="L100">
        <v>8.56</v>
      </c>
      <c r="M100">
        <v>8.57</v>
      </c>
      <c r="N100">
        <v>4.3</v>
      </c>
      <c r="O100">
        <v>5.9139999999999988</v>
      </c>
    </row>
    <row r="101" spans="1:15">
      <c r="A101" t="s">
        <v>1068</v>
      </c>
      <c r="B101" t="s">
        <v>1074</v>
      </c>
      <c r="C101" t="s">
        <v>1200</v>
      </c>
      <c r="D101" t="s">
        <v>654</v>
      </c>
      <c r="E101">
        <v>2.7</v>
      </c>
      <c r="F101">
        <v>8.870000000000001</v>
      </c>
      <c r="G101">
        <v>5.7850000000000001</v>
      </c>
      <c r="H101">
        <v>7.54</v>
      </c>
      <c r="I101">
        <v>9.83</v>
      </c>
      <c r="J101">
        <v>8.6850000000000005</v>
      </c>
      <c r="K101">
        <v>5.18</v>
      </c>
      <c r="L101">
        <v>6.69</v>
      </c>
      <c r="M101">
        <v>5.9350000000000005</v>
      </c>
      <c r="N101">
        <v>5.3500000000000005</v>
      </c>
      <c r="O101">
        <v>5.9112500000000008</v>
      </c>
    </row>
    <row r="102" spans="1:15">
      <c r="A102" t="s">
        <v>1068</v>
      </c>
      <c r="B102" t="s">
        <v>1076</v>
      </c>
      <c r="C102" t="s">
        <v>1201</v>
      </c>
      <c r="D102" t="s">
        <v>36</v>
      </c>
      <c r="E102">
        <v>5.3800000000000008</v>
      </c>
      <c r="F102">
        <v>3.75</v>
      </c>
      <c r="G102">
        <v>4.5650000000000004</v>
      </c>
      <c r="H102">
        <v>8.9499999999999993</v>
      </c>
      <c r="I102">
        <v>9.07</v>
      </c>
      <c r="J102">
        <v>9.01</v>
      </c>
      <c r="K102">
        <v>8.4599999999999991</v>
      </c>
      <c r="L102">
        <v>8.1999999999999993</v>
      </c>
      <c r="M102">
        <v>8.3299999999999983</v>
      </c>
      <c r="N102">
        <v>3.65</v>
      </c>
      <c r="O102">
        <v>5.9092500000000001</v>
      </c>
    </row>
    <row r="103" spans="1:15">
      <c r="A103" t="s">
        <v>1068</v>
      </c>
      <c r="B103" t="s">
        <v>1074</v>
      </c>
      <c r="C103" t="s">
        <v>1202</v>
      </c>
      <c r="D103" t="s">
        <v>824</v>
      </c>
      <c r="E103">
        <v>4.63</v>
      </c>
      <c r="F103">
        <v>9.5499999999999989</v>
      </c>
      <c r="G103">
        <v>7.09</v>
      </c>
      <c r="H103">
        <v>6.33</v>
      </c>
      <c r="I103">
        <v>6.8100000000000005</v>
      </c>
      <c r="J103">
        <v>6.57</v>
      </c>
      <c r="K103">
        <v>6.89</v>
      </c>
      <c r="L103">
        <v>7.68</v>
      </c>
      <c r="M103">
        <v>7.2850000000000001</v>
      </c>
      <c r="N103">
        <v>7.3599999999999994</v>
      </c>
      <c r="O103">
        <v>5.9007500000000004</v>
      </c>
    </row>
    <row r="104" spans="1:15">
      <c r="A104" t="s">
        <v>1070</v>
      </c>
      <c r="B104" t="s">
        <v>1077</v>
      </c>
      <c r="C104" t="s">
        <v>1203</v>
      </c>
      <c r="D104" t="s">
        <v>327</v>
      </c>
      <c r="E104">
        <v>9.25</v>
      </c>
      <c r="F104">
        <v>4.2299999999999995</v>
      </c>
      <c r="G104">
        <v>6.74</v>
      </c>
      <c r="H104">
        <v>8.2199999999999989</v>
      </c>
      <c r="I104">
        <v>7.41</v>
      </c>
      <c r="J104">
        <v>7.8149999999999995</v>
      </c>
      <c r="K104">
        <v>9.629999999999999</v>
      </c>
      <c r="L104">
        <v>7.94</v>
      </c>
      <c r="M104">
        <v>8.7850000000000001</v>
      </c>
      <c r="N104">
        <v>1.19</v>
      </c>
      <c r="O104">
        <v>5.8570000000000002</v>
      </c>
    </row>
    <row r="105" spans="1:15">
      <c r="A105" t="s">
        <v>1070</v>
      </c>
      <c r="B105" t="s">
        <v>1081</v>
      </c>
      <c r="C105" t="s">
        <v>1204</v>
      </c>
      <c r="D105" t="s">
        <v>228</v>
      </c>
      <c r="E105">
        <v>7.01</v>
      </c>
      <c r="F105">
        <v>4.2299999999999995</v>
      </c>
      <c r="G105">
        <v>5.6199999999999992</v>
      </c>
      <c r="H105">
        <v>9.1300000000000008</v>
      </c>
      <c r="I105">
        <v>9.43</v>
      </c>
      <c r="J105">
        <v>9.2800000000000011</v>
      </c>
      <c r="K105">
        <v>8</v>
      </c>
      <c r="L105">
        <v>7.47</v>
      </c>
      <c r="M105">
        <v>7.7349999999999994</v>
      </c>
      <c r="N105">
        <v>0.28000000000000003</v>
      </c>
      <c r="O105">
        <v>5.8412500000000005</v>
      </c>
    </row>
    <row r="106" spans="1:15">
      <c r="A106" t="s">
        <v>1070</v>
      </c>
      <c r="B106" t="s">
        <v>1083</v>
      </c>
      <c r="C106" t="s">
        <v>1205</v>
      </c>
      <c r="D106" t="s">
        <v>671</v>
      </c>
      <c r="E106">
        <v>7.5</v>
      </c>
      <c r="F106">
        <v>4.2299999999999995</v>
      </c>
      <c r="G106">
        <v>5.8650000000000002</v>
      </c>
      <c r="H106">
        <v>7.5</v>
      </c>
      <c r="I106">
        <v>7.43</v>
      </c>
      <c r="J106">
        <v>7.4649999999999999</v>
      </c>
      <c r="K106">
        <v>8.34</v>
      </c>
      <c r="L106">
        <v>7.66</v>
      </c>
      <c r="M106">
        <v>8</v>
      </c>
      <c r="N106">
        <v>5.5100000000000007</v>
      </c>
      <c r="O106">
        <v>5.83</v>
      </c>
    </row>
    <row r="107" spans="1:15">
      <c r="A107" t="s">
        <v>1070</v>
      </c>
      <c r="B107" t="s">
        <v>1081</v>
      </c>
      <c r="C107" t="s">
        <v>1206</v>
      </c>
      <c r="D107" t="s">
        <v>254</v>
      </c>
      <c r="E107">
        <v>6.9499999999999993</v>
      </c>
      <c r="F107">
        <v>4.2299999999999995</v>
      </c>
      <c r="G107">
        <v>5.59</v>
      </c>
      <c r="H107">
        <v>8.75</v>
      </c>
      <c r="I107">
        <v>8.77</v>
      </c>
      <c r="J107">
        <v>8.76</v>
      </c>
      <c r="K107">
        <v>8.5</v>
      </c>
      <c r="L107">
        <v>8.6</v>
      </c>
      <c r="M107">
        <v>8.5500000000000007</v>
      </c>
      <c r="N107">
        <v>0.5</v>
      </c>
      <c r="O107">
        <v>5.7960000000000003</v>
      </c>
    </row>
    <row r="108" spans="1:15">
      <c r="A108" t="s">
        <v>1069</v>
      </c>
      <c r="B108" t="s">
        <v>1075</v>
      </c>
      <c r="C108" t="s">
        <v>1194</v>
      </c>
      <c r="D108" t="s">
        <v>783</v>
      </c>
      <c r="E108">
        <v>7.27</v>
      </c>
      <c r="F108">
        <v>4.2299999999999995</v>
      </c>
      <c r="G108">
        <v>5.75</v>
      </c>
      <c r="H108">
        <v>6.9499999999999993</v>
      </c>
      <c r="I108">
        <v>6.93</v>
      </c>
      <c r="J108">
        <v>6.9399999999999995</v>
      </c>
      <c r="K108">
        <v>8.4</v>
      </c>
      <c r="L108">
        <v>8.02</v>
      </c>
      <c r="M108">
        <v>8.2100000000000009</v>
      </c>
      <c r="N108">
        <v>6.8500000000000005</v>
      </c>
      <c r="O108">
        <v>5.7830000000000004</v>
      </c>
    </row>
    <row r="109" spans="1:15">
      <c r="A109" t="s">
        <v>1068</v>
      </c>
      <c r="B109" t="s">
        <v>1076</v>
      </c>
      <c r="C109" t="s">
        <v>1207</v>
      </c>
      <c r="D109" t="s">
        <v>82</v>
      </c>
      <c r="E109">
        <v>4.43</v>
      </c>
      <c r="F109">
        <v>3.83</v>
      </c>
      <c r="G109">
        <v>4.13</v>
      </c>
      <c r="H109">
        <v>8.5399999999999991</v>
      </c>
      <c r="I109">
        <v>9.11</v>
      </c>
      <c r="J109">
        <v>8.8249999999999993</v>
      </c>
      <c r="K109">
        <v>8.08</v>
      </c>
      <c r="L109">
        <v>8.18</v>
      </c>
      <c r="M109">
        <v>8.129999999999999</v>
      </c>
      <c r="N109">
        <v>4.3600000000000003</v>
      </c>
      <c r="O109">
        <v>5.7767499999999989</v>
      </c>
    </row>
    <row r="110" spans="1:15">
      <c r="A110" t="s">
        <v>1068</v>
      </c>
      <c r="B110" t="s">
        <v>1076</v>
      </c>
      <c r="C110" t="s">
        <v>1208</v>
      </c>
      <c r="D110" t="s">
        <v>65</v>
      </c>
      <c r="E110">
        <v>6.9899999999999993</v>
      </c>
      <c r="F110">
        <v>3</v>
      </c>
      <c r="G110">
        <v>4.9949999999999992</v>
      </c>
      <c r="H110">
        <v>8.64</v>
      </c>
      <c r="I110">
        <v>7.39</v>
      </c>
      <c r="J110">
        <v>8.0150000000000006</v>
      </c>
      <c r="K110">
        <v>9.93</v>
      </c>
      <c r="L110">
        <v>9.2100000000000009</v>
      </c>
      <c r="M110">
        <v>9.57</v>
      </c>
      <c r="N110">
        <v>2.79</v>
      </c>
      <c r="O110">
        <v>5.7684999999999995</v>
      </c>
    </row>
    <row r="111" spans="1:15">
      <c r="A111" t="s">
        <v>1070</v>
      </c>
      <c r="B111" t="s">
        <v>1082</v>
      </c>
      <c r="C111" t="s">
        <v>1209</v>
      </c>
      <c r="D111" t="s">
        <v>432</v>
      </c>
      <c r="E111">
        <v>8.89</v>
      </c>
      <c r="F111">
        <v>4.2299999999999995</v>
      </c>
      <c r="G111">
        <v>6.5600000000000005</v>
      </c>
      <c r="H111">
        <v>7.7200000000000006</v>
      </c>
      <c r="I111">
        <v>7.17</v>
      </c>
      <c r="J111">
        <v>7.4450000000000003</v>
      </c>
      <c r="K111">
        <v>9.27</v>
      </c>
      <c r="L111">
        <v>7.9600000000000009</v>
      </c>
      <c r="M111">
        <v>8.6150000000000002</v>
      </c>
      <c r="N111">
        <v>2.25</v>
      </c>
      <c r="O111">
        <v>5.7629999999999999</v>
      </c>
    </row>
    <row r="112" spans="1:15">
      <c r="A112" t="s">
        <v>1069</v>
      </c>
      <c r="B112" t="s">
        <v>1075</v>
      </c>
      <c r="C112" t="s">
        <v>1181</v>
      </c>
      <c r="D112" t="s">
        <v>871</v>
      </c>
      <c r="E112">
        <v>3.66</v>
      </c>
      <c r="F112">
        <v>4.2299999999999995</v>
      </c>
      <c r="G112">
        <v>3.9449999999999998</v>
      </c>
      <c r="H112">
        <v>7.29</v>
      </c>
      <c r="I112">
        <v>7.86</v>
      </c>
      <c r="J112">
        <v>7.5750000000000002</v>
      </c>
      <c r="K112">
        <v>7.86</v>
      </c>
      <c r="L112">
        <v>9.75</v>
      </c>
      <c r="M112">
        <v>8.8049999999999997</v>
      </c>
      <c r="N112">
        <v>8.01</v>
      </c>
      <c r="O112">
        <v>5.7592499999999998</v>
      </c>
    </row>
    <row r="113" spans="1:15">
      <c r="A113" t="s">
        <v>1070</v>
      </c>
      <c r="B113" t="s">
        <v>1083</v>
      </c>
      <c r="C113" t="s">
        <v>1210</v>
      </c>
      <c r="D113" t="s">
        <v>751</v>
      </c>
      <c r="E113">
        <v>4.97</v>
      </c>
      <c r="F113">
        <v>4.2299999999999995</v>
      </c>
      <c r="G113">
        <v>4.5999999999999996</v>
      </c>
      <c r="H113">
        <v>7.37</v>
      </c>
      <c r="I113">
        <v>7.7</v>
      </c>
      <c r="J113">
        <v>7.5350000000000001</v>
      </c>
      <c r="K113">
        <v>8.16</v>
      </c>
      <c r="L113">
        <v>9.4499999999999993</v>
      </c>
      <c r="M113">
        <v>8.8049999999999997</v>
      </c>
      <c r="N113">
        <v>6.43</v>
      </c>
      <c r="O113">
        <v>5.7509999999999994</v>
      </c>
    </row>
    <row r="114" spans="1:15">
      <c r="A114" t="s">
        <v>1068</v>
      </c>
      <c r="B114" t="s">
        <v>1076</v>
      </c>
      <c r="C114" t="s">
        <v>1211</v>
      </c>
      <c r="D114" t="s">
        <v>689</v>
      </c>
      <c r="E114">
        <v>5.08</v>
      </c>
      <c r="F114">
        <v>3.3800000000000003</v>
      </c>
      <c r="G114">
        <v>4.2300000000000004</v>
      </c>
      <c r="H114">
        <v>8.1399999999999988</v>
      </c>
      <c r="I114">
        <v>8.0400000000000009</v>
      </c>
      <c r="J114">
        <v>8.09</v>
      </c>
      <c r="K114">
        <v>8.48</v>
      </c>
      <c r="L114">
        <v>8.66</v>
      </c>
      <c r="M114">
        <v>8.57</v>
      </c>
      <c r="N114">
        <v>5.76</v>
      </c>
      <c r="O114">
        <v>5.7505000000000006</v>
      </c>
    </row>
    <row r="115" spans="1:15">
      <c r="A115" t="s">
        <v>1068</v>
      </c>
      <c r="B115" t="s">
        <v>1085</v>
      </c>
      <c r="C115" t="s">
        <v>1212</v>
      </c>
      <c r="D115" t="s">
        <v>755</v>
      </c>
      <c r="E115">
        <v>7.54</v>
      </c>
      <c r="F115">
        <v>7.9600000000000009</v>
      </c>
      <c r="G115">
        <v>7.75</v>
      </c>
      <c r="H115">
        <v>6.14</v>
      </c>
      <c r="I115">
        <v>6.1</v>
      </c>
      <c r="J115">
        <v>6.1199999999999992</v>
      </c>
      <c r="K115">
        <v>6.9099999999999993</v>
      </c>
      <c r="L115">
        <v>6.6300000000000008</v>
      </c>
      <c r="M115">
        <v>6.77</v>
      </c>
      <c r="N115">
        <v>6.4700000000000006</v>
      </c>
      <c r="O115">
        <v>5.742</v>
      </c>
    </row>
    <row r="116" spans="1:15">
      <c r="A116" t="s">
        <v>1070</v>
      </c>
      <c r="B116" t="s">
        <v>1077</v>
      </c>
      <c r="C116" t="s">
        <v>1213</v>
      </c>
      <c r="D116" t="s">
        <v>285</v>
      </c>
      <c r="E116">
        <v>7.0699999999999994</v>
      </c>
      <c r="F116">
        <v>4.2299999999999995</v>
      </c>
      <c r="G116">
        <v>5.6499999999999995</v>
      </c>
      <c r="H116">
        <v>8.08</v>
      </c>
      <c r="I116">
        <v>7.94</v>
      </c>
      <c r="J116">
        <v>8.01</v>
      </c>
      <c r="K116">
        <v>9.3500000000000014</v>
      </c>
      <c r="L116">
        <v>9.77</v>
      </c>
      <c r="M116">
        <v>9.56</v>
      </c>
      <c r="N116">
        <v>0.79</v>
      </c>
      <c r="O116">
        <v>5.7290000000000001</v>
      </c>
    </row>
    <row r="117" spans="1:15">
      <c r="A117" t="s">
        <v>1070</v>
      </c>
      <c r="B117" t="s">
        <v>1081</v>
      </c>
      <c r="C117" t="s">
        <v>1214</v>
      </c>
      <c r="D117" t="s">
        <v>312</v>
      </c>
      <c r="E117">
        <v>7.9600000000000009</v>
      </c>
      <c r="F117">
        <v>4.2299999999999995</v>
      </c>
      <c r="G117">
        <v>6.0950000000000006</v>
      </c>
      <c r="H117">
        <v>9.77</v>
      </c>
      <c r="I117">
        <v>9.81</v>
      </c>
      <c r="J117">
        <v>9.7899999999999991</v>
      </c>
      <c r="K117">
        <v>4.49</v>
      </c>
      <c r="L117">
        <v>4.47</v>
      </c>
      <c r="M117">
        <v>4.4800000000000004</v>
      </c>
      <c r="N117">
        <v>1.05</v>
      </c>
      <c r="O117">
        <v>5.7272499999999997</v>
      </c>
    </row>
    <row r="118" spans="1:15">
      <c r="A118" t="s">
        <v>1068</v>
      </c>
      <c r="B118" t="s">
        <v>1078</v>
      </c>
      <c r="C118" t="s">
        <v>1215</v>
      </c>
      <c r="D118" t="s">
        <v>652</v>
      </c>
      <c r="E118">
        <v>3.97</v>
      </c>
      <c r="F118">
        <v>9.51</v>
      </c>
      <c r="G118">
        <v>6.74</v>
      </c>
      <c r="H118">
        <v>6.35</v>
      </c>
      <c r="I118">
        <v>6.9099999999999993</v>
      </c>
      <c r="J118">
        <v>6.629999999999999</v>
      </c>
      <c r="K118">
        <v>6.9899999999999993</v>
      </c>
      <c r="L118">
        <v>8.7899999999999991</v>
      </c>
      <c r="M118">
        <v>7.8899999999999988</v>
      </c>
      <c r="N118">
        <v>5.3100000000000005</v>
      </c>
      <c r="O118">
        <v>5.7200000000000006</v>
      </c>
    </row>
    <row r="119" spans="1:15">
      <c r="A119" t="s">
        <v>1070</v>
      </c>
      <c r="B119" t="s">
        <v>1080</v>
      </c>
      <c r="C119" t="s">
        <v>1216</v>
      </c>
      <c r="D119" t="s">
        <v>583</v>
      </c>
      <c r="E119">
        <v>7.29</v>
      </c>
      <c r="F119">
        <v>4.2299999999999995</v>
      </c>
      <c r="G119">
        <v>5.76</v>
      </c>
      <c r="H119">
        <v>7.1899999999999995</v>
      </c>
      <c r="I119">
        <v>7.1099999999999994</v>
      </c>
      <c r="J119">
        <v>7.1499999999999995</v>
      </c>
      <c r="K119">
        <v>8.77</v>
      </c>
      <c r="L119">
        <v>8.75</v>
      </c>
      <c r="M119">
        <v>8.76</v>
      </c>
      <c r="N119">
        <v>4.4800000000000004</v>
      </c>
      <c r="O119">
        <v>5.7045000000000003</v>
      </c>
    </row>
    <row r="120" spans="1:15">
      <c r="A120" t="s">
        <v>1070</v>
      </c>
      <c r="B120" t="s">
        <v>1081</v>
      </c>
      <c r="C120" t="s">
        <v>1217</v>
      </c>
      <c r="D120" t="s">
        <v>416</v>
      </c>
      <c r="E120">
        <v>6.35</v>
      </c>
      <c r="F120">
        <v>4.2299999999999995</v>
      </c>
      <c r="G120">
        <v>5.2899999999999991</v>
      </c>
      <c r="H120">
        <v>9.33</v>
      </c>
      <c r="I120">
        <v>9.75</v>
      </c>
      <c r="J120">
        <v>9.5399999999999991</v>
      </c>
      <c r="K120">
        <v>5.5</v>
      </c>
      <c r="L120">
        <v>5.64</v>
      </c>
      <c r="M120">
        <v>5.57</v>
      </c>
      <c r="N120">
        <v>2.02</v>
      </c>
      <c r="O120">
        <v>5.6989999999999998</v>
      </c>
    </row>
    <row r="121" spans="1:15">
      <c r="A121" t="s">
        <v>1070</v>
      </c>
      <c r="B121" t="s">
        <v>1081</v>
      </c>
      <c r="C121" t="s">
        <v>1218</v>
      </c>
      <c r="D121" t="s">
        <v>287</v>
      </c>
      <c r="E121">
        <v>6.49</v>
      </c>
      <c r="F121">
        <v>4.2299999999999995</v>
      </c>
      <c r="G121">
        <v>5.3599999999999994</v>
      </c>
      <c r="H121">
        <v>8.91</v>
      </c>
      <c r="I121">
        <v>9.3899999999999988</v>
      </c>
      <c r="J121">
        <v>9.1499999999999986</v>
      </c>
      <c r="K121">
        <v>7.25</v>
      </c>
      <c r="L121">
        <v>7.0699999999999994</v>
      </c>
      <c r="M121">
        <v>7.16</v>
      </c>
      <c r="N121">
        <v>0.81</v>
      </c>
      <c r="O121">
        <v>5.6974999999999998</v>
      </c>
    </row>
    <row r="122" spans="1:15">
      <c r="A122" t="s">
        <v>1070</v>
      </c>
      <c r="B122" t="s">
        <v>1080</v>
      </c>
      <c r="C122" t="s">
        <v>1219</v>
      </c>
      <c r="D122" t="s">
        <v>736</v>
      </c>
      <c r="E122">
        <v>5.5600000000000005</v>
      </c>
      <c r="F122">
        <v>4.2299999999999995</v>
      </c>
      <c r="G122">
        <v>4.8949999999999996</v>
      </c>
      <c r="H122">
        <v>7.1099999999999994</v>
      </c>
      <c r="I122">
        <v>7.27</v>
      </c>
      <c r="J122">
        <v>7.1899999999999995</v>
      </c>
      <c r="K122">
        <v>8.2999999999999989</v>
      </c>
      <c r="L122">
        <v>9.2900000000000009</v>
      </c>
      <c r="M122">
        <v>8.7949999999999999</v>
      </c>
      <c r="N122">
        <v>6.26</v>
      </c>
      <c r="O122">
        <v>5.6854999999999993</v>
      </c>
    </row>
    <row r="123" spans="1:15">
      <c r="A123" t="s">
        <v>1070</v>
      </c>
      <c r="B123" t="s">
        <v>1077</v>
      </c>
      <c r="C123" t="s">
        <v>1220</v>
      </c>
      <c r="D123" t="s">
        <v>488</v>
      </c>
      <c r="E123">
        <v>6.6300000000000008</v>
      </c>
      <c r="F123">
        <v>4.2299999999999995</v>
      </c>
      <c r="G123">
        <v>5.43</v>
      </c>
      <c r="H123">
        <v>7.74</v>
      </c>
      <c r="I123">
        <v>7.6400000000000006</v>
      </c>
      <c r="J123">
        <v>7.69</v>
      </c>
      <c r="K123">
        <v>8.7200000000000006</v>
      </c>
      <c r="L123">
        <v>9.1900000000000013</v>
      </c>
      <c r="M123">
        <v>8.9550000000000018</v>
      </c>
      <c r="N123">
        <v>2.92</v>
      </c>
      <c r="O123">
        <v>5.6842500000000005</v>
      </c>
    </row>
    <row r="124" spans="1:15">
      <c r="A124" t="s">
        <v>1068</v>
      </c>
      <c r="B124" t="s">
        <v>1074</v>
      </c>
      <c r="C124" t="s">
        <v>1221</v>
      </c>
      <c r="D124" t="s">
        <v>890</v>
      </c>
      <c r="E124">
        <v>5.88</v>
      </c>
      <c r="F124">
        <v>9.59</v>
      </c>
      <c r="G124">
        <v>7.7349999999999994</v>
      </c>
      <c r="H124">
        <v>5.42</v>
      </c>
      <c r="I124">
        <v>5.6999999999999993</v>
      </c>
      <c r="J124">
        <v>5.56</v>
      </c>
      <c r="K124">
        <v>6.3900000000000006</v>
      </c>
      <c r="L124">
        <v>6.61</v>
      </c>
      <c r="M124">
        <v>6.5</v>
      </c>
      <c r="N124">
        <v>8.23</v>
      </c>
      <c r="O124">
        <v>5.6777500000000005</v>
      </c>
    </row>
    <row r="125" spans="1:15">
      <c r="A125" t="s">
        <v>1070</v>
      </c>
      <c r="B125" t="s">
        <v>1077</v>
      </c>
      <c r="C125" t="s">
        <v>1222</v>
      </c>
      <c r="D125" t="s">
        <v>516</v>
      </c>
      <c r="E125">
        <v>5.4</v>
      </c>
      <c r="F125">
        <v>4.2299999999999995</v>
      </c>
      <c r="G125">
        <v>4.8149999999999995</v>
      </c>
      <c r="H125">
        <v>8</v>
      </c>
      <c r="I125">
        <v>8.2999999999999989</v>
      </c>
      <c r="J125">
        <v>8.1499999999999986</v>
      </c>
      <c r="K125">
        <v>8.1000000000000014</v>
      </c>
      <c r="L125">
        <v>9.0500000000000007</v>
      </c>
      <c r="M125">
        <v>8.5750000000000011</v>
      </c>
      <c r="N125">
        <v>3.24</v>
      </c>
      <c r="O125">
        <v>5.6665000000000001</v>
      </c>
    </row>
    <row r="126" spans="1:15">
      <c r="A126" t="s">
        <v>1068</v>
      </c>
      <c r="B126" t="s">
        <v>1076</v>
      </c>
      <c r="C126" t="s">
        <v>1223</v>
      </c>
      <c r="D126" t="s">
        <v>119</v>
      </c>
      <c r="E126">
        <v>4.8499999999999996</v>
      </c>
      <c r="F126">
        <v>3.3600000000000003</v>
      </c>
      <c r="G126">
        <v>4.1050000000000004</v>
      </c>
      <c r="H126">
        <v>8.6999999999999993</v>
      </c>
      <c r="I126">
        <v>8.91</v>
      </c>
      <c r="J126">
        <v>8.8049999999999997</v>
      </c>
      <c r="K126">
        <v>8.32</v>
      </c>
      <c r="L126">
        <v>8.32</v>
      </c>
      <c r="M126">
        <v>8.32</v>
      </c>
      <c r="N126">
        <v>3.04</v>
      </c>
      <c r="O126">
        <v>5.66</v>
      </c>
    </row>
    <row r="127" spans="1:15">
      <c r="A127" t="s">
        <v>1068</v>
      </c>
      <c r="B127" t="s">
        <v>1079</v>
      </c>
      <c r="C127" t="s">
        <v>1224</v>
      </c>
      <c r="D127" t="s">
        <v>34</v>
      </c>
      <c r="E127">
        <v>5.96</v>
      </c>
      <c r="F127">
        <v>8.91</v>
      </c>
      <c r="G127">
        <v>7.4350000000000005</v>
      </c>
      <c r="H127">
        <v>6.5500000000000007</v>
      </c>
      <c r="I127">
        <v>6.8500000000000005</v>
      </c>
      <c r="J127">
        <v>6.7000000000000011</v>
      </c>
      <c r="K127">
        <v>7.33</v>
      </c>
      <c r="L127">
        <v>7.43</v>
      </c>
      <c r="M127">
        <v>7.38</v>
      </c>
      <c r="N127">
        <v>3.3200000000000003</v>
      </c>
      <c r="O127">
        <v>5.6427500000000013</v>
      </c>
    </row>
    <row r="128" spans="1:15">
      <c r="A128" t="s">
        <v>1070</v>
      </c>
      <c r="B128" t="s">
        <v>1081</v>
      </c>
      <c r="C128" t="s">
        <v>1225</v>
      </c>
      <c r="D128" t="s">
        <v>345</v>
      </c>
      <c r="E128">
        <v>6.2</v>
      </c>
      <c r="F128">
        <v>4.2299999999999995</v>
      </c>
      <c r="G128">
        <v>5.2149999999999999</v>
      </c>
      <c r="H128">
        <v>9.27</v>
      </c>
      <c r="I128">
        <v>9.73</v>
      </c>
      <c r="J128">
        <v>9.5</v>
      </c>
      <c r="K128">
        <v>5.7799999999999994</v>
      </c>
      <c r="L128">
        <v>5.8199999999999994</v>
      </c>
      <c r="M128">
        <v>5.7999999999999989</v>
      </c>
      <c r="N128">
        <v>1.37</v>
      </c>
      <c r="O128">
        <v>5.6357499999999998</v>
      </c>
    </row>
    <row r="129" spans="1:15">
      <c r="A129" t="s">
        <v>1070</v>
      </c>
      <c r="B129" t="s">
        <v>1080</v>
      </c>
      <c r="C129" t="s">
        <v>1226</v>
      </c>
      <c r="D129" t="s">
        <v>349</v>
      </c>
      <c r="E129">
        <v>7.13</v>
      </c>
      <c r="F129">
        <v>4.2299999999999995</v>
      </c>
      <c r="G129">
        <v>5.68</v>
      </c>
      <c r="H129">
        <v>7.45</v>
      </c>
      <c r="I129">
        <v>7.47</v>
      </c>
      <c r="J129">
        <v>7.46</v>
      </c>
      <c r="K129">
        <v>9.61</v>
      </c>
      <c r="L129">
        <v>9.91</v>
      </c>
      <c r="M129">
        <v>9.76</v>
      </c>
      <c r="N129">
        <v>1.3900000000000001</v>
      </c>
      <c r="O129">
        <v>5.6340000000000003</v>
      </c>
    </row>
    <row r="130" spans="1:15">
      <c r="A130" t="s">
        <v>1068</v>
      </c>
      <c r="B130" t="s">
        <v>1076</v>
      </c>
      <c r="C130" t="s">
        <v>1227</v>
      </c>
      <c r="D130" t="s">
        <v>90</v>
      </c>
      <c r="E130">
        <v>3.75</v>
      </c>
      <c r="F130">
        <v>3.5199999999999996</v>
      </c>
      <c r="G130">
        <v>3.6349999999999998</v>
      </c>
      <c r="H130">
        <v>8.66</v>
      </c>
      <c r="I130">
        <v>9.5299999999999994</v>
      </c>
      <c r="J130">
        <v>9.0949999999999989</v>
      </c>
      <c r="K130">
        <v>7.41</v>
      </c>
      <c r="L130">
        <v>7.7</v>
      </c>
      <c r="M130">
        <v>7.5549999999999997</v>
      </c>
      <c r="N130">
        <v>4.03</v>
      </c>
      <c r="O130">
        <v>5.6282499999999995</v>
      </c>
    </row>
    <row r="131" spans="1:15">
      <c r="A131" t="s">
        <v>1070</v>
      </c>
      <c r="B131" t="s">
        <v>1081</v>
      </c>
      <c r="C131" t="s">
        <v>1228</v>
      </c>
      <c r="D131" t="s">
        <v>294</v>
      </c>
      <c r="E131">
        <v>6.7900000000000009</v>
      </c>
      <c r="F131">
        <v>4.2299999999999995</v>
      </c>
      <c r="G131">
        <v>5.51</v>
      </c>
      <c r="H131">
        <v>9.07</v>
      </c>
      <c r="I131">
        <v>9.31</v>
      </c>
      <c r="J131">
        <v>9.1900000000000013</v>
      </c>
      <c r="K131">
        <v>6.41</v>
      </c>
      <c r="L131">
        <v>6.2</v>
      </c>
      <c r="M131">
        <v>6.3049999999999997</v>
      </c>
      <c r="N131">
        <v>0.86999999999999988</v>
      </c>
      <c r="O131">
        <v>5.6267500000000004</v>
      </c>
    </row>
    <row r="132" spans="1:15">
      <c r="A132" t="s">
        <v>1068</v>
      </c>
      <c r="B132" t="s">
        <v>1074</v>
      </c>
      <c r="C132" t="s">
        <v>1229</v>
      </c>
      <c r="D132" t="s">
        <v>113</v>
      </c>
      <c r="E132">
        <v>4.0500000000000007</v>
      </c>
      <c r="F132">
        <v>9.3500000000000014</v>
      </c>
      <c r="G132">
        <v>6.7000000000000011</v>
      </c>
      <c r="H132">
        <v>8.42</v>
      </c>
      <c r="I132">
        <v>10</v>
      </c>
      <c r="J132">
        <v>9.2100000000000009</v>
      </c>
      <c r="K132">
        <v>0</v>
      </c>
      <c r="L132">
        <v>0</v>
      </c>
      <c r="M132">
        <v>0</v>
      </c>
      <c r="N132">
        <v>7.09</v>
      </c>
      <c r="O132">
        <v>5.6074999999999999</v>
      </c>
    </row>
    <row r="133" spans="1:15">
      <c r="A133" t="s">
        <v>1068</v>
      </c>
      <c r="B133" t="s">
        <v>1078</v>
      </c>
      <c r="C133" t="s">
        <v>1230</v>
      </c>
      <c r="D133" t="s">
        <v>918</v>
      </c>
      <c r="E133">
        <v>8.7200000000000006</v>
      </c>
      <c r="F133">
        <v>9.4499999999999993</v>
      </c>
      <c r="G133">
        <v>9.0850000000000009</v>
      </c>
      <c r="H133">
        <v>7.17</v>
      </c>
      <c r="I133">
        <v>6.9899999999999993</v>
      </c>
      <c r="J133">
        <v>7.08</v>
      </c>
      <c r="K133">
        <v>0</v>
      </c>
      <c r="L133">
        <v>0</v>
      </c>
      <c r="M133">
        <v>0</v>
      </c>
      <c r="N133">
        <v>8.5500000000000007</v>
      </c>
      <c r="O133">
        <v>5.6042500000000004</v>
      </c>
    </row>
    <row r="134" spans="1:15">
      <c r="A134" t="s">
        <v>1068</v>
      </c>
      <c r="B134" t="s">
        <v>1074</v>
      </c>
      <c r="C134" t="s">
        <v>1231</v>
      </c>
      <c r="D134" t="s">
        <v>981</v>
      </c>
      <c r="E134">
        <v>5.04</v>
      </c>
      <c r="F134">
        <v>8.6199999999999992</v>
      </c>
      <c r="G134">
        <v>6.83</v>
      </c>
      <c r="H134">
        <v>5.5200000000000005</v>
      </c>
      <c r="I134">
        <v>5.92</v>
      </c>
      <c r="J134">
        <v>5.7200000000000006</v>
      </c>
      <c r="K134">
        <v>6.18</v>
      </c>
      <c r="L134">
        <v>6.65</v>
      </c>
      <c r="M134">
        <v>6.415</v>
      </c>
      <c r="N134">
        <v>9.2900000000000009</v>
      </c>
      <c r="O134">
        <v>5.6007499999999997</v>
      </c>
    </row>
    <row r="135" spans="1:15">
      <c r="A135" t="s">
        <v>1070</v>
      </c>
      <c r="B135" t="s">
        <v>1080</v>
      </c>
      <c r="C135" t="s">
        <v>1232</v>
      </c>
      <c r="D135" t="s">
        <v>836</v>
      </c>
      <c r="E135">
        <v>4.87</v>
      </c>
      <c r="F135">
        <v>4.2299999999999995</v>
      </c>
      <c r="G135">
        <v>4.55</v>
      </c>
      <c r="H135">
        <v>6.69</v>
      </c>
      <c r="I135">
        <v>7.05</v>
      </c>
      <c r="J135">
        <v>6.87</v>
      </c>
      <c r="K135">
        <v>8.06</v>
      </c>
      <c r="L135">
        <v>9.370000000000001</v>
      </c>
      <c r="M135">
        <v>8.7149999999999999</v>
      </c>
      <c r="N135">
        <v>7.48</v>
      </c>
      <c r="O135">
        <v>5.5972499999999998</v>
      </c>
    </row>
    <row r="136" spans="1:15">
      <c r="A136" t="s">
        <v>1070</v>
      </c>
      <c r="B136" t="s">
        <v>1077</v>
      </c>
      <c r="C136" t="s">
        <v>1233</v>
      </c>
      <c r="D136" t="s">
        <v>430</v>
      </c>
      <c r="E136">
        <v>7.47</v>
      </c>
      <c r="F136">
        <v>4.2299999999999995</v>
      </c>
      <c r="G136">
        <v>5.85</v>
      </c>
      <c r="H136">
        <v>7.98</v>
      </c>
      <c r="I136">
        <v>7.78</v>
      </c>
      <c r="J136">
        <v>7.8800000000000008</v>
      </c>
      <c r="K136">
        <v>8.0400000000000009</v>
      </c>
      <c r="L136">
        <v>7.39</v>
      </c>
      <c r="M136">
        <v>7.7149999999999999</v>
      </c>
      <c r="N136">
        <v>2.19</v>
      </c>
      <c r="O136">
        <v>5.5967499999999992</v>
      </c>
    </row>
    <row r="137" spans="1:15">
      <c r="A137" t="s">
        <v>1068</v>
      </c>
      <c r="B137" t="s">
        <v>1076</v>
      </c>
      <c r="C137" t="s">
        <v>1234</v>
      </c>
      <c r="D137" t="s">
        <v>95</v>
      </c>
      <c r="E137">
        <v>3.5</v>
      </c>
      <c r="F137">
        <v>3.99</v>
      </c>
      <c r="G137">
        <v>3.7450000000000001</v>
      </c>
      <c r="H137">
        <v>8.5</v>
      </c>
      <c r="I137">
        <v>9.5499999999999989</v>
      </c>
      <c r="J137">
        <v>9.0249999999999986</v>
      </c>
      <c r="K137">
        <v>7.1099999999999994</v>
      </c>
      <c r="L137">
        <v>7.5600000000000005</v>
      </c>
      <c r="M137">
        <v>7.335</v>
      </c>
      <c r="N137">
        <v>3.97</v>
      </c>
      <c r="O137">
        <v>5.5922499999999991</v>
      </c>
    </row>
    <row r="138" spans="1:15">
      <c r="A138" t="s">
        <v>1070</v>
      </c>
      <c r="B138" t="s">
        <v>1082</v>
      </c>
      <c r="C138" t="s">
        <v>1235</v>
      </c>
      <c r="D138" t="s">
        <v>367</v>
      </c>
      <c r="E138">
        <v>9.51</v>
      </c>
      <c r="F138">
        <v>4.2299999999999995</v>
      </c>
      <c r="G138">
        <v>6.8699999999999992</v>
      </c>
      <c r="H138">
        <v>7.31</v>
      </c>
      <c r="I138">
        <v>6.5500000000000007</v>
      </c>
      <c r="J138">
        <v>6.93</v>
      </c>
      <c r="K138">
        <v>9.65</v>
      </c>
      <c r="L138">
        <v>7.37</v>
      </c>
      <c r="M138">
        <v>8.51</v>
      </c>
      <c r="N138">
        <v>1.62</v>
      </c>
      <c r="O138">
        <v>5.5814999999999992</v>
      </c>
    </row>
    <row r="139" spans="1:15">
      <c r="A139" t="s">
        <v>1068</v>
      </c>
      <c r="B139" t="s">
        <v>1076</v>
      </c>
      <c r="C139" t="s">
        <v>1236</v>
      </c>
      <c r="D139" t="s">
        <v>105</v>
      </c>
      <c r="E139">
        <v>3.6799999999999997</v>
      </c>
      <c r="F139">
        <v>3.62</v>
      </c>
      <c r="G139">
        <v>3.65</v>
      </c>
      <c r="H139">
        <v>8.9700000000000006</v>
      </c>
      <c r="I139">
        <v>9.8699999999999992</v>
      </c>
      <c r="J139">
        <v>9.42</v>
      </c>
      <c r="K139">
        <v>6.14</v>
      </c>
      <c r="L139">
        <v>6.35</v>
      </c>
      <c r="M139">
        <v>6.2449999999999992</v>
      </c>
      <c r="N139">
        <v>4.3</v>
      </c>
      <c r="O139">
        <v>5.5762499999999999</v>
      </c>
    </row>
    <row r="140" spans="1:15">
      <c r="A140" t="s">
        <v>1068</v>
      </c>
      <c r="B140" t="s">
        <v>1076</v>
      </c>
      <c r="C140" t="s">
        <v>1237</v>
      </c>
      <c r="D140" t="s">
        <v>40</v>
      </c>
      <c r="E140">
        <v>5.16</v>
      </c>
      <c r="F140">
        <v>3.4399999999999995</v>
      </c>
      <c r="G140">
        <v>4.3</v>
      </c>
      <c r="H140">
        <v>8.120000000000001</v>
      </c>
      <c r="I140">
        <v>7.9600000000000009</v>
      </c>
      <c r="J140">
        <v>8.0400000000000009</v>
      </c>
      <c r="K140">
        <v>8.44</v>
      </c>
      <c r="L140">
        <v>8.4599999999999991</v>
      </c>
      <c r="M140">
        <v>8.4499999999999993</v>
      </c>
      <c r="N140">
        <v>4.1499999999999995</v>
      </c>
      <c r="O140">
        <v>5.5714999999999995</v>
      </c>
    </row>
    <row r="141" spans="1:15">
      <c r="A141" t="s">
        <v>1068</v>
      </c>
      <c r="B141" t="s">
        <v>1078</v>
      </c>
      <c r="C141" t="s">
        <v>1238</v>
      </c>
      <c r="D141" t="s">
        <v>738</v>
      </c>
      <c r="E141">
        <v>7.66</v>
      </c>
      <c r="F141">
        <v>8</v>
      </c>
      <c r="G141">
        <v>7.83</v>
      </c>
      <c r="H141">
        <v>5.6599999999999993</v>
      </c>
      <c r="I141">
        <v>5.64</v>
      </c>
      <c r="J141">
        <v>5.6499999999999995</v>
      </c>
      <c r="K141">
        <v>6.8500000000000005</v>
      </c>
      <c r="L141">
        <v>6.53</v>
      </c>
      <c r="M141">
        <v>6.69</v>
      </c>
      <c r="N141">
        <v>6.3</v>
      </c>
      <c r="O141">
        <v>5.5684999999999985</v>
      </c>
    </row>
    <row r="142" spans="1:15">
      <c r="A142" t="s">
        <v>1070</v>
      </c>
      <c r="B142" t="s">
        <v>1080</v>
      </c>
      <c r="C142" t="s">
        <v>1239</v>
      </c>
      <c r="D142" t="s">
        <v>640</v>
      </c>
      <c r="E142">
        <v>4.2699999999999996</v>
      </c>
      <c r="F142">
        <v>4.2299999999999995</v>
      </c>
      <c r="G142">
        <v>4.25</v>
      </c>
      <c r="H142">
        <v>7.33</v>
      </c>
      <c r="I142">
        <v>7.7200000000000006</v>
      </c>
      <c r="J142">
        <v>7.5250000000000004</v>
      </c>
      <c r="K142">
        <v>8.26</v>
      </c>
      <c r="L142">
        <v>9.7899999999999991</v>
      </c>
      <c r="M142">
        <v>9.0249999999999986</v>
      </c>
      <c r="N142">
        <v>5.17</v>
      </c>
      <c r="O142">
        <v>5.5670000000000002</v>
      </c>
    </row>
    <row r="143" spans="1:15">
      <c r="A143" t="s">
        <v>1070</v>
      </c>
      <c r="B143" t="s">
        <v>1083</v>
      </c>
      <c r="C143" t="s">
        <v>1240</v>
      </c>
      <c r="D143" t="s">
        <v>605</v>
      </c>
      <c r="E143">
        <v>8.99</v>
      </c>
      <c r="F143">
        <v>7.84</v>
      </c>
      <c r="G143">
        <v>8.4149999999999991</v>
      </c>
      <c r="H143">
        <v>5.9799999999999995</v>
      </c>
      <c r="I143">
        <v>5.5200000000000005</v>
      </c>
      <c r="J143">
        <v>5.75</v>
      </c>
      <c r="K143">
        <v>6.97</v>
      </c>
      <c r="L143">
        <v>6</v>
      </c>
      <c r="M143">
        <v>6.4849999999999994</v>
      </c>
      <c r="N143">
        <v>4.72</v>
      </c>
      <c r="O143">
        <v>5.5609999999999991</v>
      </c>
    </row>
    <row r="144" spans="1:15">
      <c r="A144" t="s">
        <v>1070</v>
      </c>
      <c r="B144" t="s">
        <v>1083</v>
      </c>
      <c r="C144" t="s">
        <v>1241</v>
      </c>
      <c r="D144" t="s">
        <v>761</v>
      </c>
      <c r="E144">
        <v>5.18</v>
      </c>
      <c r="F144">
        <v>4.2299999999999995</v>
      </c>
      <c r="G144">
        <v>4.7050000000000001</v>
      </c>
      <c r="H144">
        <v>7.01</v>
      </c>
      <c r="I144">
        <v>7.29</v>
      </c>
      <c r="J144">
        <v>7.15</v>
      </c>
      <c r="K144">
        <v>7.76</v>
      </c>
      <c r="L144">
        <v>8.48</v>
      </c>
      <c r="M144">
        <v>8.120000000000001</v>
      </c>
      <c r="N144">
        <v>6.57</v>
      </c>
      <c r="O144">
        <v>5.55375</v>
      </c>
    </row>
    <row r="145" spans="1:15">
      <c r="A145" t="s">
        <v>1068</v>
      </c>
      <c r="B145" t="s">
        <v>1079</v>
      </c>
      <c r="C145" t="s">
        <v>1242</v>
      </c>
      <c r="D145" t="s">
        <v>21</v>
      </c>
      <c r="E145">
        <v>5.36</v>
      </c>
      <c r="F145">
        <v>8.7899999999999991</v>
      </c>
      <c r="G145">
        <v>7.0749999999999993</v>
      </c>
      <c r="H145">
        <v>6.89</v>
      </c>
      <c r="I145">
        <v>7.2299999999999995</v>
      </c>
      <c r="J145">
        <v>7.06</v>
      </c>
      <c r="K145">
        <v>7.1899999999999995</v>
      </c>
      <c r="L145">
        <v>7.78</v>
      </c>
      <c r="M145">
        <v>7.4849999999999994</v>
      </c>
      <c r="N145">
        <v>1.88</v>
      </c>
      <c r="O145">
        <v>5.5504999999999995</v>
      </c>
    </row>
    <row r="146" spans="1:15">
      <c r="A146" t="s">
        <v>1071</v>
      </c>
      <c r="B146" t="s">
        <v>1084</v>
      </c>
      <c r="C146" t="s">
        <v>1243</v>
      </c>
      <c r="D146" t="s">
        <v>392</v>
      </c>
      <c r="E146">
        <v>5.620000000000001</v>
      </c>
      <c r="F146">
        <v>4.2299999999999995</v>
      </c>
      <c r="G146">
        <v>4.9250000000000007</v>
      </c>
      <c r="H146">
        <v>7.8800000000000008</v>
      </c>
      <c r="I146">
        <v>7.92</v>
      </c>
      <c r="J146">
        <v>7.9</v>
      </c>
      <c r="K146">
        <v>8.6199999999999992</v>
      </c>
      <c r="L146">
        <v>9.59</v>
      </c>
      <c r="M146">
        <v>9.1050000000000004</v>
      </c>
      <c r="N146">
        <v>1.8199999999999998</v>
      </c>
      <c r="O146">
        <v>5.5440000000000005</v>
      </c>
    </row>
    <row r="147" spans="1:15">
      <c r="A147" t="s">
        <v>1068</v>
      </c>
      <c r="B147" t="s">
        <v>1085</v>
      </c>
      <c r="C147" t="s">
        <v>1244</v>
      </c>
      <c r="D147" t="s">
        <v>621</v>
      </c>
      <c r="E147">
        <v>4.21</v>
      </c>
      <c r="F147">
        <v>8.1000000000000014</v>
      </c>
      <c r="G147">
        <v>6.1550000000000011</v>
      </c>
      <c r="H147">
        <v>6.22</v>
      </c>
      <c r="I147">
        <v>6.83</v>
      </c>
      <c r="J147">
        <v>6.5250000000000004</v>
      </c>
      <c r="K147">
        <v>7.2299999999999995</v>
      </c>
      <c r="L147">
        <v>8.99</v>
      </c>
      <c r="M147">
        <v>8.11</v>
      </c>
      <c r="N147">
        <v>4.9000000000000004</v>
      </c>
      <c r="O147">
        <v>5.5290000000000008</v>
      </c>
    </row>
    <row r="148" spans="1:15">
      <c r="A148" t="s">
        <v>1070</v>
      </c>
      <c r="B148" t="s">
        <v>1077</v>
      </c>
      <c r="C148" t="s">
        <v>1245</v>
      </c>
      <c r="D148" t="s">
        <v>248</v>
      </c>
      <c r="E148">
        <v>8.34</v>
      </c>
      <c r="F148">
        <v>4.2299999999999995</v>
      </c>
      <c r="G148">
        <v>6.2850000000000001</v>
      </c>
      <c r="H148">
        <v>7.82</v>
      </c>
      <c r="I148">
        <v>7.37</v>
      </c>
      <c r="J148">
        <v>7.5950000000000006</v>
      </c>
      <c r="K148">
        <v>8.75</v>
      </c>
      <c r="L148">
        <v>7.6</v>
      </c>
      <c r="M148">
        <v>8.1750000000000007</v>
      </c>
      <c r="N148">
        <v>0.43999999999999995</v>
      </c>
      <c r="O148">
        <v>5.4997500000000006</v>
      </c>
    </row>
    <row r="149" spans="1:15">
      <c r="A149" t="s">
        <v>1068</v>
      </c>
      <c r="B149" t="s">
        <v>1078</v>
      </c>
      <c r="C149" t="s">
        <v>1246</v>
      </c>
      <c r="D149" t="s">
        <v>749</v>
      </c>
      <c r="E149">
        <v>3.08</v>
      </c>
      <c r="F149">
        <v>8.2199999999999989</v>
      </c>
      <c r="G149">
        <v>5.6499999999999995</v>
      </c>
      <c r="H149">
        <v>5.9399999999999995</v>
      </c>
      <c r="I149">
        <v>6.7900000000000009</v>
      </c>
      <c r="J149">
        <v>6.3650000000000002</v>
      </c>
      <c r="K149">
        <v>6.67</v>
      </c>
      <c r="L149">
        <v>9.3500000000000014</v>
      </c>
      <c r="M149">
        <v>8.0100000000000016</v>
      </c>
      <c r="N149">
        <v>6.43</v>
      </c>
      <c r="O149">
        <v>5.48475</v>
      </c>
    </row>
    <row r="150" spans="1:15">
      <c r="A150" t="s">
        <v>1068</v>
      </c>
      <c r="B150" t="s">
        <v>1076</v>
      </c>
      <c r="C150" t="s">
        <v>1247</v>
      </c>
      <c r="D150" t="s">
        <v>560</v>
      </c>
      <c r="E150">
        <v>3.5599999999999996</v>
      </c>
      <c r="F150">
        <v>3.5</v>
      </c>
      <c r="G150">
        <v>3.53</v>
      </c>
      <c r="H150">
        <v>8.16</v>
      </c>
      <c r="I150">
        <v>8.9700000000000006</v>
      </c>
      <c r="J150">
        <v>8.5650000000000013</v>
      </c>
      <c r="K150">
        <v>7.6</v>
      </c>
      <c r="L150">
        <v>8.2199999999999989</v>
      </c>
      <c r="M150">
        <v>7.9099999999999993</v>
      </c>
      <c r="N150">
        <v>4.0699999999999994</v>
      </c>
      <c r="O150">
        <v>5.4737500000000008</v>
      </c>
    </row>
    <row r="151" spans="1:15">
      <c r="A151" t="s">
        <v>1068</v>
      </c>
      <c r="B151" t="s">
        <v>1076</v>
      </c>
      <c r="C151" t="s">
        <v>1248</v>
      </c>
      <c r="D151" t="s">
        <v>99</v>
      </c>
      <c r="E151">
        <v>4.59</v>
      </c>
      <c r="F151">
        <v>3.4000000000000004</v>
      </c>
      <c r="G151">
        <v>3.9950000000000001</v>
      </c>
      <c r="H151">
        <v>7.39</v>
      </c>
      <c r="I151">
        <v>7.58</v>
      </c>
      <c r="J151">
        <v>7.4849999999999994</v>
      </c>
      <c r="K151">
        <v>8.56</v>
      </c>
      <c r="L151">
        <v>9.11</v>
      </c>
      <c r="M151">
        <v>8.8350000000000009</v>
      </c>
      <c r="N151">
        <v>5.05</v>
      </c>
      <c r="O151">
        <v>5.4487499999999995</v>
      </c>
    </row>
    <row r="152" spans="1:15">
      <c r="A152" t="s">
        <v>1069</v>
      </c>
      <c r="B152" t="s">
        <v>1086</v>
      </c>
      <c r="C152" t="s">
        <v>1247</v>
      </c>
      <c r="D152" t="s">
        <v>958</v>
      </c>
      <c r="E152">
        <v>6</v>
      </c>
      <c r="F152">
        <v>4.2299999999999995</v>
      </c>
      <c r="G152">
        <v>5.1150000000000002</v>
      </c>
      <c r="H152">
        <v>6.22</v>
      </c>
      <c r="I152">
        <v>6.37</v>
      </c>
      <c r="J152">
        <v>6.2949999999999999</v>
      </c>
      <c r="K152">
        <v>7.05</v>
      </c>
      <c r="L152">
        <v>7.1099999999999994</v>
      </c>
      <c r="M152">
        <v>7.08</v>
      </c>
      <c r="N152">
        <v>9.0400000000000009</v>
      </c>
      <c r="O152">
        <v>5.4479999999999995</v>
      </c>
    </row>
    <row r="153" spans="1:15">
      <c r="A153" t="s">
        <v>1068</v>
      </c>
      <c r="B153" t="s">
        <v>1076</v>
      </c>
      <c r="C153" t="s">
        <v>1249</v>
      </c>
      <c r="D153" t="s">
        <v>29</v>
      </c>
      <c r="E153">
        <v>3.83</v>
      </c>
      <c r="F153">
        <v>3.54</v>
      </c>
      <c r="G153">
        <v>3.6850000000000001</v>
      </c>
      <c r="H153">
        <v>8.34</v>
      </c>
      <c r="I153">
        <v>8.99</v>
      </c>
      <c r="J153">
        <v>8.6649999999999991</v>
      </c>
      <c r="K153">
        <v>7.82</v>
      </c>
      <c r="L153">
        <v>8.379999999999999</v>
      </c>
      <c r="M153">
        <v>8.1</v>
      </c>
      <c r="N153">
        <v>2.75</v>
      </c>
      <c r="O153">
        <v>5.444</v>
      </c>
    </row>
    <row r="154" spans="1:15">
      <c r="A154" t="s">
        <v>1068</v>
      </c>
      <c r="B154" t="s">
        <v>1076</v>
      </c>
      <c r="C154" t="s">
        <v>1250</v>
      </c>
      <c r="D154" t="s">
        <v>31</v>
      </c>
      <c r="E154">
        <v>3.87</v>
      </c>
      <c r="F154">
        <v>3.3400000000000003</v>
      </c>
      <c r="G154">
        <v>3.6050000000000004</v>
      </c>
      <c r="H154">
        <v>8.36</v>
      </c>
      <c r="I154">
        <v>8.89</v>
      </c>
      <c r="J154">
        <v>8.625</v>
      </c>
      <c r="K154">
        <v>7.84</v>
      </c>
      <c r="L154">
        <v>8.2999999999999989</v>
      </c>
      <c r="M154">
        <v>8.07</v>
      </c>
      <c r="N154">
        <v>3.06</v>
      </c>
      <c r="O154">
        <v>5.4365000000000006</v>
      </c>
    </row>
    <row r="155" spans="1:15">
      <c r="A155" t="s">
        <v>1070</v>
      </c>
      <c r="B155" t="s">
        <v>1077</v>
      </c>
      <c r="C155" t="s">
        <v>1251</v>
      </c>
      <c r="D155" t="s">
        <v>462</v>
      </c>
      <c r="E155">
        <v>4.33</v>
      </c>
      <c r="F155">
        <v>4.2299999999999995</v>
      </c>
      <c r="G155">
        <v>4.2799999999999994</v>
      </c>
      <c r="H155">
        <v>7.92</v>
      </c>
      <c r="I155">
        <v>8.48</v>
      </c>
      <c r="J155">
        <v>8.1999999999999993</v>
      </c>
      <c r="K155">
        <v>7.5600000000000005</v>
      </c>
      <c r="L155">
        <v>8.93</v>
      </c>
      <c r="M155">
        <v>8.245000000000001</v>
      </c>
      <c r="N155">
        <v>2.5700000000000003</v>
      </c>
      <c r="O155">
        <v>5.433749999999999</v>
      </c>
    </row>
    <row r="156" spans="1:15">
      <c r="A156" t="s">
        <v>1068</v>
      </c>
      <c r="B156" t="s">
        <v>1076</v>
      </c>
      <c r="C156" t="s">
        <v>1252</v>
      </c>
      <c r="D156" t="s">
        <v>103</v>
      </c>
      <c r="E156">
        <v>3.4200000000000004</v>
      </c>
      <c r="F156">
        <v>3.2800000000000002</v>
      </c>
      <c r="G156">
        <v>3.3500000000000005</v>
      </c>
      <c r="H156">
        <v>8.77</v>
      </c>
      <c r="I156">
        <v>9.93</v>
      </c>
      <c r="J156">
        <v>9.35</v>
      </c>
      <c r="K156">
        <v>5.8599999999999994</v>
      </c>
      <c r="L156">
        <v>6.22</v>
      </c>
      <c r="M156">
        <v>6.0399999999999991</v>
      </c>
      <c r="N156">
        <v>4.09</v>
      </c>
      <c r="O156">
        <v>5.4249999999999998</v>
      </c>
    </row>
    <row r="157" spans="1:15">
      <c r="A157" t="s">
        <v>1068</v>
      </c>
      <c r="B157" t="s">
        <v>1085</v>
      </c>
      <c r="C157" t="s">
        <v>1253</v>
      </c>
      <c r="D157" t="s">
        <v>745</v>
      </c>
      <c r="E157">
        <v>6.97</v>
      </c>
      <c r="F157">
        <v>9.07</v>
      </c>
      <c r="G157">
        <v>8.02</v>
      </c>
      <c r="H157">
        <v>5.04</v>
      </c>
      <c r="I157">
        <v>5.26</v>
      </c>
      <c r="J157">
        <v>5.15</v>
      </c>
      <c r="K157">
        <v>6.5500000000000007</v>
      </c>
      <c r="L157">
        <v>6.4700000000000006</v>
      </c>
      <c r="M157">
        <v>6.5100000000000007</v>
      </c>
      <c r="N157">
        <v>6.38</v>
      </c>
      <c r="O157">
        <v>5.4220000000000006</v>
      </c>
    </row>
    <row r="158" spans="1:15">
      <c r="A158" t="s">
        <v>1070</v>
      </c>
      <c r="B158" t="s">
        <v>1082</v>
      </c>
      <c r="C158" t="s">
        <v>1254</v>
      </c>
      <c r="D158" t="s">
        <v>277</v>
      </c>
      <c r="E158">
        <v>9.49</v>
      </c>
      <c r="F158">
        <v>4.2299999999999995</v>
      </c>
      <c r="G158">
        <v>6.8599999999999994</v>
      </c>
      <c r="H158">
        <v>7.13</v>
      </c>
      <c r="I158">
        <v>6.51</v>
      </c>
      <c r="J158">
        <v>6.82</v>
      </c>
      <c r="K158">
        <v>9.43</v>
      </c>
      <c r="L158">
        <v>7.2299999999999995</v>
      </c>
      <c r="M158">
        <v>8.33</v>
      </c>
      <c r="N158">
        <v>0.70000000000000007</v>
      </c>
      <c r="O158">
        <v>5.4215</v>
      </c>
    </row>
    <row r="159" spans="1:15">
      <c r="A159" t="s">
        <v>1070</v>
      </c>
      <c r="B159" t="s">
        <v>1077</v>
      </c>
      <c r="C159" t="s">
        <v>1255</v>
      </c>
      <c r="D159" t="s">
        <v>246</v>
      </c>
      <c r="E159">
        <v>9.2900000000000009</v>
      </c>
      <c r="F159">
        <v>7.82</v>
      </c>
      <c r="G159">
        <v>8.5549999999999997</v>
      </c>
      <c r="H159">
        <v>6.51</v>
      </c>
      <c r="I159">
        <v>5.8599999999999994</v>
      </c>
      <c r="J159">
        <v>6.1849999999999996</v>
      </c>
      <c r="K159">
        <v>7.9</v>
      </c>
      <c r="L159">
        <v>6.3100000000000005</v>
      </c>
      <c r="M159">
        <v>7.1050000000000004</v>
      </c>
      <c r="N159">
        <v>0.42000000000000004</v>
      </c>
      <c r="O159">
        <v>5.4112499999999999</v>
      </c>
    </row>
    <row r="160" spans="1:15">
      <c r="A160" t="s">
        <v>1070</v>
      </c>
      <c r="B160" t="s">
        <v>1081</v>
      </c>
      <c r="C160" t="s">
        <v>1256</v>
      </c>
      <c r="D160" t="s">
        <v>264</v>
      </c>
      <c r="E160">
        <v>8.4</v>
      </c>
      <c r="F160">
        <v>4.2299999999999995</v>
      </c>
      <c r="G160">
        <v>6.3149999999999995</v>
      </c>
      <c r="H160">
        <v>8.02</v>
      </c>
      <c r="I160">
        <v>7.68</v>
      </c>
      <c r="J160">
        <v>7.85</v>
      </c>
      <c r="K160">
        <v>7.17</v>
      </c>
      <c r="L160">
        <v>6.33</v>
      </c>
      <c r="M160">
        <v>6.75</v>
      </c>
      <c r="N160">
        <v>0.58000000000000007</v>
      </c>
      <c r="O160">
        <v>5.396749999999999</v>
      </c>
    </row>
    <row r="161" spans="1:15">
      <c r="A161" t="s">
        <v>1068</v>
      </c>
      <c r="B161" t="s">
        <v>1078</v>
      </c>
      <c r="C161" t="s">
        <v>1257</v>
      </c>
      <c r="D161" t="s">
        <v>153</v>
      </c>
      <c r="E161">
        <v>9.01</v>
      </c>
      <c r="F161">
        <v>9.33</v>
      </c>
      <c r="G161">
        <v>9.17</v>
      </c>
      <c r="H161">
        <v>7.6</v>
      </c>
      <c r="I161">
        <v>7.1499999999999995</v>
      </c>
      <c r="J161">
        <v>7.375</v>
      </c>
      <c r="K161">
        <v>0</v>
      </c>
      <c r="L161">
        <v>0</v>
      </c>
      <c r="M161">
        <v>0</v>
      </c>
      <c r="N161">
        <v>5.15</v>
      </c>
      <c r="O161">
        <v>5.3887499999999999</v>
      </c>
    </row>
    <row r="162" spans="1:15">
      <c r="A162" t="s">
        <v>1068</v>
      </c>
      <c r="B162" t="s">
        <v>1085</v>
      </c>
      <c r="C162" t="s">
        <v>1258</v>
      </c>
      <c r="D162" t="s">
        <v>496</v>
      </c>
      <c r="E162">
        <v>4.09</v>
      </c>
      <c r="F162">
        <v>9.89</v>
      </c>
      <c r="G162">
        <v>6.99</v>
      </c>
      <c r="H162">
        <v>6.18</v>
      </c>
      <c r="I162">
        <v>6.7700000000000005</v>
      </c>
      <c r="J162">
        <v>6.4749999999999996</v>
      </c>
      <c r="K162">
        <v>6.61</v>
      </c>
      <c r="L162">
        <v>7.62</v>
      </c>
      <c r="M162">
        <v>7.1150000000000002</v>
      </c>
      <c r="N162">
        <v>3</v>
      </c>
      <c r="O162">
        <v>5.3810000000000002</v>
      </c>
    </row>
    <row r="163" spans="1:15">
      <c r="A163" t="s">
        <v>1070</v>
      </c>
      <c r="B163" t="s">
        <v>1077</v>
      </c>
      <c r="C163" t="s">
        <v>1259</v>
      </c>
      <c r="D163" t="s">
        <v>376</v>
      </c>
      <c r="E163">
        <v>9.1300000000000008</v>
      </c>
      <c r="F163">
        <v>4.2299999999999995</v>
      </c>
      <c r="G163">
        <v>6.68</v>
      </c>
      <c r="H163">
        <v>6.9899999999999993</v>
      </c>
      <c r="I163">
        <v>6.61</v>
      </c>
      <c r="J163">
        <v>6.8</v>
      </c>
      <c r="K163">
        <v>8.6</v>
      </c>
      <c r="L163">
        <v>6.9099999999999993</v>
      </c>
      <c r="M163">
        <v>7.754999999999999</v>
      </c>
      <c r="N163">
        <v>1.6600000000000001</v>
      </c>
      <c r="O163">
        <v>5.3792500000000008</v>
      </c>
    </row>
    <row r="164" spans="1:15">
      <c r="A164" t="s">
        <v>1071</v>
      </c>
      <c r="B164" t="s">
        <v>1084</v>
      </c>
      <c r="C164" t="s">
        <v>1260</v>
      </c>
      <c r="D164" t="s">
        <v>438</v>
      </c>
      <c r="E164">
        <v>5.42</v>
      </c>
      <c r="F164">
        <v>4.2299999999999995</v>
      </c>
      <c r="G164">
        <v>4.8249999999999993</v>
      </c>
      <c r="H164">
        <v>7.84</v>
      </c>
      <c r="I164">
        <v>7.98</v>
      </c>
      <c r="J164">
        <v>7.91</v>
      </c>
      <c r="K164">
        <v>7.68</v>
      </c>
      <c r="L164">
        <v>7.92</v>
      </c>
      <c r="M164">
        <v>7.8</v>
      </c>
      <c r="N164">
        <v>2.33</v>
      </c>
      <c r="O164">
        <v>5.3777500000000007</v>
      </c>
    </row>
    <row r="165" spans="1:15">
      <c r="A165" t="s">
        <v>1071</v>
      </c>
      <c r="B165" t="s">
        <v>1087</v>
      </c>
      <c r="C165" t="s">
        <v>1261</v>
      </c>
      <c r="D165" t="s">
        <v>796</v>
      </c>
      <c r="E165">
        <v>4.57</v>
      </c>
      <c r="F165">
        <v>7.8800000000000008</v>
      </c>
      <c r="G165">
        <v>6.2250000000000005</v>
      </c>
      <c r="H165">
        <v>5.6599999999999993</v>
      </c>
      <c r="I165">
        <v>6.06</v>
      </c>
      <c r="J165">
        <v>5.8599999999999994</v>
      </c>
      <c r="K165">
        <v>6.75</v>
      </c>
      <c r="L165">
        <v>7.41</v>
      </c>
      <c r="M165">
        <v>7.08</v>
      </c>
      <c r="N165">
        <v>7.01</v>
      </c>
      <c r="O165">
        <v>5.3702499999999995</v>
      </c>
    </row>
    <row r="166" spans="1:15">
      <c r="A166" t="s">
        <v>1068</v>
      </c>
      <c r="B166" t="s">
        <v>1076</v>
      </c>
      <c r="C166" t="s">
        <v>1262</v>
      </c>
      <c r="D166" t="s">
        <v>48</v>
      </c>
      <c r="E166">
        <v>4.7699999999999996</v>
      </c>
      <c r="F166">
        <v>3.85</v>
      </c>
      <c r="G166">
        <v>4.3099999999999996</v>
      </c>
      <c r="H166">
        <v>6.7700000000000005</v>
      </c>
      <c r="I166">
        <v>6.870000000000001</v>
      </c>
      <c r="J166">
        <v>6.82</v>
      </c>
      <c r="K166">
        <v>8.66</v>
      </c>
      <c r="L166">
        <v>9.09</v>
      </c>
      <c r="M166">
        <v>8.875</v>
      </c>
      <c r="N166">
        <v>5.7399999999999993</v>
      </c>
      <c r="O166">
        <v>5.3697499999999998</v>
      </c>
    </row>
    <row r="167" spans="1:15">
      <c r="A167" t="s">
        <v>1069</v>
      </c>
      <c r="B167" t="s">
        <v>1075</v>
      </c>
      <c r="C167" t="s">
        <v>1263</v>
      </c>
      <c r="D167" t="s">
        <v>743</v>
      </c>
      <c r="E167">
        <v>3.3600000000000003</v>
      </c>
      <c r="F167">
        <v>4.2299999999999995</v>
      </c>
      <c r="G167">
        <v>3.7949999999999999</v>
      </c>
      <c r="H167">
        <v>7.78</v>
      </c>
      <c r="I167">
        <v>9.1900000000000013</v>
      </c>
      <c r="J167">
        <v>8.4850000000000012</v>
      </c>
      <c r="K167">
        <v>4.95</v>
      </c>
      <c r="L167">
        <v>5.76</v>
      </c>
      <c r="M167">
        <v>5.3550000000000004</v>
      </c>
      <c r="N167">
        <v>6.36</v>
      </c>
      <c r="O167">
        <v>5.3577500000000002</v>
      </c>
    </row>
    <row r="168" spans="1:15">
      <c r="A168" t="s">
        <v>1068</v>
      </c>
      <c r="B168" t="s">
        <v>1076</v>
      </c>
      <c r="C168" t="s">
        <v>1264</v>
      </c>
      <c r="D168" t="s">
        <v>139</v>
      </c>
      <c r="E168">
        <v>3.6399999999999997</v>
      </c>
      <c r="F168">
        <v>4.0699999999999994</v>
      </c>
      <c r="G168">
        <v>3.8549999999999995</v>
      </c>
      <c r="H168">
        <v>8.26</v>
      </c>
      <c r="I168">
        <v>9.17</v>
      </c>
      <c r="J168">
        <v>8.7149999999999999</v>
      </c>
      <c r="K168">
        <v>7.62</v>
      </c>
      <c r="L168">
        <v>8.1000000000000014</v>
      </c>
      <c r="M168">
        <v>7.8600000000000012</v>
      </c>
      <c r="N168">
        <v>1.41</v>
      </c>
      <c r="O168">
        <v>5.3340000000000005</v>
      </c>
    </row>
    <row r="169" spans="1:15">
      <c r="A169" t="s">
        <v>1069</v>
      </c>
      <c r="B169" t="s">
        <v>1075</v>
      </c>
      <c r="C169" t="s">
        <v>1265</v>
      </c>
      <c r="D169" t="s">
        <v>790</v>
      </c>
      <c r="E169">
        <v>5.9799999999999995</v>
      </c>
      <c r="F169">
        <v>4.2299999999999995</v>
      </c>
      <c r="G169">
        <v>5.1049999999999995</v>
      </c>
      <c r="H169">
        <v>7.1499999999999995</v>
      </c>
      <c r="I169">
        <v>7.25</v>
      </c>
      <c r="J169">
        <v>7.1999999999999993</v>
      </c>
      <c r="K169">
        <v>5.48</v>
      </c>
      <c r="L169">
        <v>5.6999999999999993</v>
      </c>
      <c r="M169">
        <v>5.59</v>
      </c>
      <c r="N169">
        <v>6.93</v>
      </c>
      <c r="O169">
        <v>5.3277499999999991</v>
      </c>
    </row>
    <row r="170" spans="1:15">
      <c r="A170" t="s">
        <v>1068</v>
      </c>
      <c r="B170" t="s">
        <v>1085</v>
      </c>
      <c r="C170" t="s">
        <v>1266</v>
      </c>
      <c r="D170" t="s">
        <v>646</v>
      </c>
      <c r="E170">
        <v>6.4700000000000006</v>
      </c>
      <c r="F170">
        <v>9.8699999999999992</v>
      </c>
      <c r="G170">
        <v>8.17</v>
      </c>
      <c r="H170">
        <v>4.87</v>
      </c>
      <c r="I170">
        <v>5.28</v>
      </c>
      <c r="J170">
        <v>5.0750000000000002</v>
      </c>
      <c r="K170">
        <v>6.45</v>
      </c>
      <c r="L170">
        <v>6.49</v>
      </c>
      <c r="M170">
        <v>6.4700000000000006</v>
      </c>
      <c r="N170">
        <v>5.25</v>
      </c>
      <c r="O170">
        <v>5.3142499999999995</v>
      </c>
    </row>
    <row r="171" spans="1:15">
      <c r="A171" t="s">
        <v>1070</v>
      </c>
      <c r="B171" t="s">
        <v>1077</v>
      </c>
      <c r="C171" t="s">
        <v>1267</v>
      </c>
      <c r="D171" t="s">
        <v>239</v>
      </c>
      <c r="E171">
        <v>9.17</v>
      </c>
      <c r="F171">
        <v>4.2299999999999995</v>
      </c>
      <c r="G171">
        <v>6.6999999999999993</v>
      </c>
      <c r="H171">
        <v>7.35</v>
      </c>
      <c r="I171">
        <v>6.89</v>
      </c>
      <c r="J171">
        <v>7.1199999999999992</v>
      </c>
      <c r="K171">
        <v>8.02</v>
      </c>
      <c r="L171">
        <v>6.37</v>
      </c>
      <c r="M171">
        <v>7.1950000000000003</v>
      </c>
      <c r="N171">
        <v>0.38</v>
      </c>
      <c r="O171">
        <v>5.284250000000001</v>
      </c>
    </row>
    <row r="172" spans="1:15">
      <c r="A172" t="s">
        <v>1068</v>
      </c>
      <c r="B172" t="s">
        <v>1078</v>
      </c>
      <c r="C172" t="s">
        <v>1268</v>
      </c>
      <c r="D172" t="s">
        <v>793</v>
      </c>
      <c r="E172">
        <v>4.51</v>
      </c>
      <c r="F172">
        <v>9.73</v>
      </c>
      <c r="G172">
        <v>7.12</v>
      </c>
      <c r="H172">
        <v>5.72</v>
      </c>
      <c r="I172">
        <v>6.14</v>
      </c>
      <c r="J172">
        <v>5.93</v>
      </c>
      <c r="K172">
        <v>4.53</v>
      </c>
      <c r="L172">
        <v>5.18</v>
      </c>
      <c r="M172">
        <v>4.8550000000000004</v>
      </c>
      <c r="N172">
        <v>6.97</v>
      </c>
      <c r="O172">
        <v>5.2807499999999994</v>
      </c>
    </row>
    <row r="173" spans="1:15">
      <c r="A173" t="s">
        <v>1070</v>
      </c>
      <c r="B173" t="s">
        <v>1077</v>
      </c>
      <c r="C173" t="s">
        <v>1269</v>
      </c>
      <c r="D173" t="s">
        <v>316</v>
      </c>
      <c r="E173">
        <v>7.62</v>
      </c>
      <c r="F173">
        <v>4.2299999999999995</v>
      </c>
      <c r="G173">
        <v>5.9249999999999998</v>
      </c>
      <c r="H173">
        <v>7.0299999999999994</v>
      </c>
      <c r="I173">
        <v>7.01</v>
      </c>
      <c r="J173">
        <v>7.02</v>
      </c>
      <c r="K173">
        <v>8.42</v>
      </c>
      <c r="L173">
        <v>7.76</v>
      </c>
      <c r="M173">
        <v>8.09</v>
      </c>
      <c r="N173">
        <v>1.1100000000000001</v>
      </c>
      <c r="O173">
        <v>5.2627499999999996</v>
      </c>
    </row>
    <row r="174" spans="1:15">
      <c r="A174" t="s">
        <v>1068</v>
      </c>
      <c r="B174" t="s">
        <v>1079</v>
      </c>
      <c r="C174" t="s">
        <v>1270</v>
      </c>
      <c r="D174" t="s">
        <v>38</v>
      </c>
      <c r="E174">
        <v>4.1899999999999995</v>
      </c>
      <c r="F174">
        <v>8.4</v>
      </c>
      <c r="G174">
        <v>6.2949999999999999</v>
      </c>
      <c r="H174">
        <v>6.1</v>
      </c>
      <c r="I174">
        <v>6.65</v>
      </c>
      <c r="J174">
        <v>6.375</v>
      </c>
      <c r="K174">
        <v>6.59</v>
      </c>
      <c r="L174">
        <v>7.54</v>
      </c>
      <c r="M174">
        <v>7.0649999999999995</v>
      </c>
      <c r="N174">
        <v>3.89</v>
      </c>
      <c r="O174">
        <v>5.2537499999999993</v>
      </c>
    </row>
    <row r="175" spans="1:15">
      <c r="A175" t="s">
        <v>1070</v>
      </c>
      <c r="B175" t="s">
        <v>1082</v>
      </c>
      <c r="C175" t="s">
        <v>1271</v>
      </c>
      <c r="D175" t="s">
        <v>355</v>
      </c>
      <c r="E175">
        <v>9.0500000000000007</v>
      </c>
      <c r="F175">
        <v>4.2299999999999995</v>
      </c>
      <c r="G175">
        <v>6.6400000000000006</v>
      </c>
      <c r="H175">
        <v>6.83</v>
      </c>
      <c r="I175">
        <v>6.41</v>
      </c>
      <c r="J175">
        <v>6.62</v>
      </c>
      <c r="K175">
        <v>8.24</v>
      </c>
      <c r="L175">
        <v>6.75</v>
      </c>
      <c r="M175">
        <v>7.4950000000000001</v>
      </c>
      <c r="N175">
        <v>1.5</v>
      </c>
      <c r="O175">
        <v>5.2512500000000006</v>
      </c>
    </row>
    <row r="176" spans="1:15">
      <c r="A176" t="s">
        <v>1070</v>
      </c>
      <c r="B176" t="s">
        <v>1077</v>
      </c>
      <c r="C176" t="s">
        <v>1272</v>
      </c>
      <c r="D176" t="s">
        <v>405</v>
      </c>
      <c r="E176">
        <v>4.03</v>
      </c>
      <c r="F176">
        <v>4.2299999999999995</v>
      </c>
      <c r="G176">
        <v>4.13</v>
      </c>
      <c r="H176">
        <v>7.6400000000000006</v>
      </c>
      <c r="I176">
        <v>8.16</v>
      </c>
      <c r="J176">
        <v>7.9</v>
      </c>
      <c r="K176">
        <v>7.47</v>
      </c>
      <c r="L176">
        <v>9.17</v>
      </c>
      <c r="M176">
        <v>8.32</v>
      </c>
      <c r="N176">
        <v>1.92</v>
      </c>
      <c r="O176">
        <v>5.2374999999999998</v>
      </c>
    </row>
    <row r="177" spans="1:15">
      <c r="A177" t="s">
        <v>1068</v>
      </c>
      <c r="B177" t="s">
        <v>1076</v>
      </c>
      <c r="C177" t="s">
        <v>1273</v>
      </c>
      <c r="D177" t="s">
        <v>67</v>
      </c>
      <c r="E177">
        <v>2.94</v>
      </c>
      <c r="F177">
        <v>3.3000000000000003</v>
      </c>
      <c r="G177">
        <v>3.12</v>
      </c>
      <c r="H177">
        <v>8.4599999999999991</v>
      </c>
      <c r="I177">
        <v>9.91</v>
      </c>
      <c r="J177">
        <v>9.1849999999999987</v>
      </c>
      <c r="K177">
        <v>5.620000000000001</v>
      </c>
      <c r="L177">
        <v>6.29</v>
      </c>
      <c r="M177">
        <v>5.9550000000000001</v>
      </c>
      <c r="N177">
        <v>3.3000000000000003</v>
      </c>
      <c r="O177">
        <v>5.2179999999999991</v>
      </c>
    </row>
    <row r="178" spans="1:15">
      <c r="A178" t="s">
        <v>1068</v>
      </c>
      <c r="B178" t="s">
        <v>1076</v>
      </c>
      <c r="C178" t="s">
        <v>1274</v>
      </c>
      <c r="D178" t="s">
        <v>121</v>
      </c>
      <c r="E178">
        <v>2.68</v>
      </c>
      <c r="F178">
        <v>3.2600000000000002</v>
      </c>
      <c r="G178">
        <v>2.97</v>
      </c>
      <c r="H178">
        <v>7.76</v>
      </c>
      <c r="I178">
        <v>8.870000000000001</v>
      </c>
      <c r="J178">
        <v>8.3150000000000013</v>
      </c>
      <c r="K178">
        <v>6.57</v>
      </c>
      <c r="L178">
        <v>8.42</v>
      </c>
      <c r="M178">
        <v>7.4950000000000001</v>
      </c>
      <c r="N178">
        <v>4.4000000000000004</v>
      </c>
      <c r="O178">
        <v>5.2170000000000005</v>
      </c>
    </row>
    <row r="179" spans="1:15">
      <c r="A179" t="s">
        <v>1070</v>
      </c>
      <c r="B179" t="s">
        <v>1077</v>
      </c>
      <c r="C179" t="s">
        <v>1275</v>
      </c>
      <c r="D179" t="s">
        <v>237</v>
      </c>
      <c r="E179">
        <v>8.870000000000001</v>
      </c>
      <c r="F179">
        <v>4.2299999999999995</v>
      </c>
      <c r="G179">
        <v>6.5500000000000007</v>
      </c>
      <c r="H179">
        <v>6.97</v>
      </c>
      <c r="I179">
        <v>6.67</v>
      </c>
      <c r="J179">
        <v>6.82</v>
      </c>
      <c r="K179">
        <v>8.2799999999999994</v>
      </c>
      <c r="L179">
        <v>6.89</v>
      </c>
      <c r="M179">
        <v>7.5849999999999991</v>
      </c>
      <c r="N179">
        <v>0.36</v>
      </c>
      <c r="O179">
        <v>5.1982499999999998</v>
      </c>
    </row>
    <row r="180" spans="1:15">
      <c r="A180" t="s">
        <v>1068</v>
      </c>
      <c r="B180" t="s">
        <v>1076</v>
      </c>
      <c r="C180" t="s">
        <v>1139</v>
      </c>
      <c r="D180" t="s">
        <v>480</v>
      </c>
      <c r="E180">
        <v>3.54</v>
      </c>
      <c r="F180">
        <v>3.3200000000000003</v>
      </c>
      <c r="G180">
        <v>3.43</v>
      </c>
      <c r="H180">
        <v>8.58</v>
      </c>
      <c r="I180">
        <v>9.61</v>
      </c>
      <c r="J180">
        <v>9.0949999999999989</v>
      </c>
      <c r="K180">
        <v>5.5600000000000005</v>
      </c>
      <c r="L180">
        <v>6.02</v>
      </c>
      <c r="M180">
        <v>5.79</v>
      </c>
      <c r="N180">
        <v>2.8299999999999996</v>
      </c>
      <c r="O180">
        <v>5.1922499999999996</v>
      </c>
    </row>
    <row r="181" spans="1:15">
      <c r="A181" t="s">
        <v>1068</v>
      </c>
      <c r="B181" t="s">
        <v>1076</v>
      </c>
      <c r="C181" t="s">
        <v>1276</v>
      </c>
      <c r="D181" t="s">
        <v>80</v>
      </c>
      <c r="E181">
        <v>3.18</v>
      </c>
      <c r="F181">
        <v>3.89</v>
      </c>
      <c r="G181">
        <v>3.5350000000000001</v>
      </c>
      <c r="H181">
        <v>8.48</v>
      </c>
      <c r="I181">
        <v>9.7899999999999991</v>
      </c>
      <c r="J181">
        <v>9.1349999999999998</v>
      </c>
      <c r="K181">
        <v>4.3099999999999996</v>
      </c>
      <c r="L181">
        <v>4.87</v>
      </c>
      <c r="M181">
        <v>4.59</v>
      </c>
      <c r="N181">
        <v>4.1899999999999995</v>
      </c>
      <c r="O181">
        <v>5.1884999999999994</v>
      </c>
    </row>
    <row r="182" spans="1:15">
      <c r="A182" t="s">
        <v>1069</v>
      </c>
      <c r="B182" t="s">
        <v>1075</v>
      </c>
      <c r="C182" t="s">
        <v>1277</v>
      </c>
      <c r="D182" t="s">
        <v>665</v>
      </c>
      <c r="E182">
        <v>6.75</v>
      </c>
      <c r="F182">
        <v>4.2299999999999995</v>
      </c>
      <c r="G182">
        <v>5.49</v>
      </c>
      <c r="H182">
        <v>6.22</v>
      </c>
      <c r="I182">
        <v>6.18</v>
      </c>
      <c r="J182">
        <v>6.1999999999999993</v>
      </c>
      <c r="K182">
        <v>7.29</v>
      </c>
      <c r="L182">
        <v>7.0299999999999994</v>
      </c>
      <c r="M182">
        <v>7.16</v>
      </c>
      <c r="N182">
        <v>5.4700000000000006</v>
      </c>
      <c r="O182">
        <v>5.1635</v>
      </c>
    </row>
    <row r="183" spans="1:15">
      <c r="A183" t="s">
        <v>1071</v>
      </c>
      <c r="B183" t="s">
        <v>1087</v>
      </c>
      <c r="C183" t="s">
        <v>1139</v>
      </c>
      <c r="D183" t="s">
        <v>893</v>
      </c>
      <c r="E183">
        <v>3.3400000000000003</v>
      </c>
      <c r="F183">
        <v>4.01</v>
      </c>
      <c r="G183">
        <v>3.6749999999999998</v>
      </c>
      <c r="H183">
        <v>6.08</v>
      </c>
      <c r="I183">
        <v>6.4700000000000006</v>
      </c>
      <c r="J183">
        <v>6.2750000000000004</v>
      </c>
      <c r="K183">
        <v>7.54</v>
      </c>
      <c r="L183">
        <v>8.7200000000000006</v>
      </c>
      <c r="M183">
        <v>8.1300000000000008</v>
      </c>
      <c r="N183">
        <v>8.27</v>
      </c>
      <c r="O183">
        <v>5.1614999999999993</v>
      </c>
    </row>
    <row r="184" spans="1:15">
      <c r="A184" t="s">
        <v>1071</v>
      </c>
      <c r="B184" t="s">
        <v>1084</v>
      </c>
      <c r="C184" t="s">
        <v>1278</v>
      </c>
      <c r="D184" t="s">
        <v>563</v>
      </c>
      <c r="E184">
        <v>3.77</v>
      </c>
      <c r="F184">
        <v>4.2299999999999995</v>
      </c>
      <c r="G184">
        <v>4</v>
      </c>
      <c r="H184">
        <v>7.66</v>
      </c>
      <c r="I184">
        <v>8.2799999999999994</v>
      </c>
      <c r="J184">
        <v>7.97</v>
      </c>
      <c r="K184">
        <v>6.04</v>
      </c>
      <c r="L184">
        <v>6.73</v>
      </c>
      <c r="M184">
        <v>6.3849999999999998</v>
      </c>
      <c r="N184">
        <v>4.13</v>
      </c>
      <c r="O184">
        <v>5.1602499999999996</v>
      </c>
    </row>
    <row r="185" spans="1:15">
      <c r="A185" t="s">
        <v>1068</v>
      </c>
      <c r="B185" t="s">
        <v>1079</v>
      </c>
      <c r="C185" t="s">
        <v>1279</v>
      </c>
      <c r="D185" t="s">
        <v>23</v>
      </c>
      <c r="E185">
        <v>2.9</v>
      </c>
      <c r="F185">
        <v>9.67</v>
      </c>
      <c r="G185">
        <v>6.2850000000000001</v>
      </c>
      <c r="H185">
        <v>5.7799999999999994</v>
      </c>
      <c r="I185">
        <v>6.69</v>
      </c>
      <c r="J185">
        <v>6.2349999999999994</v>
      </c>
      <c r="K185">
        <v>6.51</v>
      </c>
      <c r="L185">
        <v>9.33</v>
      </c>
      <c r="M185">
        <v>7.92</v>
      </c>
      <c r="N185">
        <v>2.17</v>
      </c>
      <c r="O185">
        <v>5.1584999999999992</v>
      </c>
    </row>
    <row r="186" spans="1:15">
      <c r="A186" t="s">
        <v>1071</v>
      </c>
      <c r="B186" t="s">
        <v>1087</v>
      </c>
      <c r="C186" t="s">
        <v>1280</v>
      </c>
      <c r="D186" t="s">
        <v>597</v>
      </c>
      <c r="E186">
        <v>4.8899999999999997</v>
      </c>
      <c r="F186">
        <v>7.94</v>
      </c>
      <c r="G186">
        <v>6.415</v>
      </c>
      <c r="H186">
        <v>5.64</v>
      </c>
      <c r="I186">
        <v>5.9799999999999995</v>
      </c>
      <c r="J186">
        <v>5.81</v>
      </c>
      <c r="K186">
        <v>6.49</v>
      </c>
      <c r="L186">
        <v>7.1499999999999995</v>
      </c>
      <c r="M186">
        <v>6.82</v>
      </c>
      <c r="N186">
        <v>4.62</v>
      </c>
      <c r="O186">
        <v>5.1222500000000002</v>
      </c>
    </row>
    <row r="187" spans="1:15">
      <c r="A187" t="s">
        <v>1068</v>
      </c>
      <c r="B187" t="s">
        <v>1076</v>
      </c>
      <c r="C187" t="s">
        <v>1281</v>
      </c>
      <c r="D187" t="s">
        <v>155</v>
      </c>
      <c r="E187">
        <v>8.06</v>
      </c>
      <c r="F187">
        <v>4.0500000000000007</v>
      </c>
      <c r="G187">
        <v>6.0550000000000006</v>
      </c>
      <c r="H187">
        <v>9.9499999999999993</v>
      </c>
      <c r="I187">
        <v>9.7099999999999991</v>
      </c>
      <c r="J187">
        <v>9.8299999999999983</v>
      </c>
      <c r="K187">
        <v>0</v>
      </c>
      <c r="L187">
        <v>0</v>
      </c>
      <c r="M187">
        <v>0</v>
      </c>
      <c r="N187">
        <v>1.48</v>
      </c>
      <c r="O187">
        <v>5.1022499999999997</v>
      </c>
    </row>
    <row r="188" spans="1:15">
      <c r="A188" t="s">
        <v>1068</v>
      </c>
      <c r="B188" t="s">
        <v>1085</v>
      </c>
      <c r="C188" t="s">
        <v>1282</v>
      </c>
      <c r="D188" t="s">
        <v>524</v>
      </c>
      <c r="E188">
        <v>4.75</v>
      </c>
      <c r="F188">
        <v>8.18</v>
      </c>
      <c r="G188">
        <v>6.4649999999999999</v>
      </c>
      <c r="H188">
        <v>5.8999999999999995</v>
      </c>
      <c r="I188">
        <v>6.3100000000000005</v>
      </c>
      <c r="J188">
        <v>6.1050000000000004</v>
      </c>
      <c r="K188">
        <v>6.29</v>
      </c>
      <c r="L188">
        <v>6.8500000000000005</v>
      </c>
      <c r="M188">
        <v>6.57</v>
      </c>
      <c r="N188">
        <v>3.4200000000000004</v>
      </c>
      <c r="O188">
        <v>5.0805000000000007</v>
      </c>
    </row>
    <row r="189" spans="1:15">
      <c r="A189" t="s">
        <v>1068</v>
      </c>
      <c r="B189" t="s">
        <v>1085</v>
      </c>
      <c r="C189" t="s">
        <v>1283</v>
      </c>
      <c r="D189" t="s">
        <v>678</v>
      </c>
      <c r="E189">
        <v>6.3900000000000006</v>
      </c>
      <c r="F189">
        <v>9.85</v>
      </c>
      <c r="G189">
        <v>8.120000000000001</v>
      </c>
      <c r="H189">
        <v>4.37</v>
      </c>
      <c r="I189">
        <v>4.83</v>
      </c>
      <c r="J189">
        <v>4.5999999999999996</v>
      </c>
      <c r="K189">
        <v>5.5400000000000009</v>
      </c>
      <c r="L189">
        <v>5.8</v>
      </c>
      <c r="M189">
        <v>5.67</v>
      </c>
      <c r="N189">
        <v>5.5500000000000007</v>
      </c>
      <c r="O189">
        <v>5.0454999999999997</v>
      </c>
    </row>
    <row r="190" spans="1:15">
      <c r="A190" t="s">
        <v>1071</v>
      </c>
      <c r="B190" t="s">
        <v>1087</v>
      </c>
      <c r="C190" t="s">
        <v>1284</v>
      </c>
      <c r="D190" t="s">
        <v>864</v>
      </c>
      <c r="E190">
        <v>5.0999999999999996</v>
      </c>
      <c r="F190">
        <v>4.1499999999999995</v>
      </c>
      <c r="G190">
        <v>4.625</v>
      </c>
      <c r="H190">
        <v>5.8999999999999995</v>
      </c>
      <c r="I190">
        <v>6.04</v>
      </c>
      <c r="J190">
        <v>5.97</v>
      </c>
      <c r="K190">
        <v>6.6300000000000008</v>
      </c>
      <c r="L190">
        <v>6.8100000000000005</v>
      </c>
      <c r="M190">
        <v>6.7200000000000006</v>
      </c>
      <c r="N190">
        <v>7.91</v>
      </c>
      <c r="O190">
        <v>5.0447499999999987</v>
      </c>
    </row>
    <row r="191" spans="1:15">
      <c r="A191" t="s">
        <v>1068</v>
      </c>
      <c r="B191" t="s">
        <v>1085</v>
      </c>
      <c r="C191" t="s">
        <v>1285</v>
      </c>
      <c r="D191" t="s">
        <v>479</v>
      </c>
      <c r="E191">
        <v>9.5499999999999989</v>
      </c>
      <c r="F191">
        <v>9.9700000000000006</v>
      </c>
      <c r="G191">
        <v>9.76</v>
      </c>
      <c r="H191">
        <v>4.87</v>
      </c>
      <c r="I191">
        <v>4.3099999999999996</v>
      </c>
      <c r="J191">
        <v>4.59</v>
      </c>
      <c r="K191">
        <v>5.0999999999999996</v>
      </c>
      <c r="L191">
        <v>4.45</v>
      </c>
      <c r="M191">
        <v>4.7750000000000004</v>
      </c>
      <c r="N191">
        <v>2.8100000000000005</v>
      </c>
      <c r="O191">
        <v>5.0437500000000002</v>
      </c>
    </row>
    <row r="192" spans="1:15">
      <c r="A192" t="s">
        <v>1070</v>
      </c>
      <c r="B192" t="s">
        <v>1083</v>
      </c>
      <c r="C192" t="s">
        <v>1108</v>
      </c>
      <c r="D192" t="s">
        <v>975</v>
      </c>
      <c r="E192">
        <v>3</v>
      </c>
      <c r="F192">
        <v>3.02</v>
      </c>
      <c r="G192">
        <v>3.01</v>
      </c>
      <c r="H192">
        <v>6.49</v>
      </c>
      <c r="I192">
        <v>6.3900000000000006</v>
      </c>
      <c r="J192">
        <v>6.44</v>
      </c>
      <c r="K192">
        <v>7.52</v>
      </c>
      <c r="L192">
        <v>7.13</v>
      </c>
      <c r="M192">
        <v>7.3249999999999993</v>
      </c>
      <c r="N192">
        <v>9.2200000000000006</v>
      </c>
      <c r="O192">
        <v>5.0272500000000004</v>
      </c>
    </row>
    <row r="193" spans="1:15">
      <c r="A193" t="s">
        <v>1068</v>
      </c>
      <c r="B193" t="s">
        <v>1078</v>
      </c>
      <c r="C193" t="s">
        <v>1286</v>
      </c>
      <c r="D193" t="s">
        <v>1042</v>
      </c>
      <c r="E193">
        <v>9.69</v>
      </c>
      <c r="F193">
        <v>9.23</v>
      </c>
      <c r="G193">
        <v>9.4600000000000009</v>
      </c>
      <c r="H193">
        <v>5.26</v>
      </c>
      <c r="I193">
        <v>4.43</v>
      </c>
      <c r="J193">
        <v>4.8449999999999998</v>
      </c>
      <c r="K193">
        <v>7.1499999999999995</v>
      </c>
      <c r="L193">
        <v>5.68</v>
      </c>
      <c r="M193">
        <v>6.4149999999999991</v>
      </c>
      <c r="N193">
        <v>0</v>
      </c>
      <c r="O193">
        <v>5.0230000000000006</v>
      </c>
    </row>
    <row r="194" spans="1:15">
      <c r="A194" t="s">
        <v>1069</v>
      </c>
      <c r="B194" t="s">
        <v>1075</v>
      </c>
      <c r="C194" t="s">
        <v>1287</v>
      </c>
      <c r="D194" t="s">
        <v>477</v>
      </c>
      <c r="E194">
        <v>8.52</v>
      </c>
      <c r="F194">
        <v>4.2299999999999995</v>
      </c>
      <c r="G194">
        <v>6.375</v>
      </c>
      <c r="H194">
        <v>6.41</v>
      </c>
      <c r="I194">
        <v>6.02</v>
      </c>
      <c r="J194">
        <v>6.2149999999999999</v>
      </c>
      <c r="K194">
        <v>6.7900000000000009</v>
      </c>
      <c r="L194">
        <v>6.1</v>
      </c>
      <c r="M194">
        <v>6.4450000000000003</v>
      </c>
      <c r="N194">
        <v>2.8299999999999996</v>
      </c>
      <c r="O194">
        <v>5.0187499999999998</v>
      </c>
    </row>
    <row r="195" spans="1:15">
      <c r="A195" t="s">
        <v>1071</v>
      </c>
      <c r="B195" t="s">
        <v>1087</v>
      </c>
      <c r="C195" t="s">
        <v>1288</v>
      </c>
      <c r="D195" t="s">
        <v>810</v>
      </c>
      <c r="E195">
        <v>2.84</v>
      </c>
      <c r="F195">
        <v>7.92</v>
      </c>
      <c r="G195">
        <v>5.38</v>
      </c>
      <c r="H195">
        <v>5.28</v>
      </c>
      <c r="I195">
        <v>6.27</v>
      </c>
      <c r="J195">
        <v>5.7750000000000004</v>
      </c>
      <c r="K195">
        <v>5.42</v>
      </c>
      <c r="L195">
        <v>6.9899999999999993</v>
      </c>
      <c r="M195">
        <v>6.2050000000000001</v>
      </c>
      <c r="N195">
        <v>7.18</v>
      </c>
      <c r="O195">
        <v>5.0149999999999997</v>
      </c>
    </row>
    <row r="196" spans="1:15">
      <c r="A196" t="s">
        <v>1069</v>
      </c>
      <c r="B196" t="s">
        <v>1086</v>
      </c>
      <c r="C196" t="s">
        <v>1289</v>
      </c>
      <c r="D196" t="s">
        <v>1025</v>
      </c>
      <c r="E196">
        <v>5.92</v>
      </c>
      <c r="F196">
        <v>7.86</v>
      </c>
      <c r="G196">
        <v>6.8900000000000006</v>
      </c>
      <c r="H196">
        <v>4.29</v>
      </c>
      <c r="I196">
        <v>4.57</v>
      </c>
      <c r="J196">
        <v>4.43</v>
      </c>
      <c r="K196">
        <v>4.6100000000000003</v>
      </c>
      <c r="L196">
        <v>4.83</v>
      </c>
      <c r="M196">
        <v>4.7200000000000006</v>
      </c>
      <c r="N196">
        <v>9.7899999999999991</v>
      </c>
      <c r="O196">
        <v>4.96</v>
      </c>
    </row>
    <row r="197" spans="1:15">
      <c r="A197" t="s">
        <v>1068</v>
      </c>
      <c r="B197" t="s">
        <v>1085</v>
      </c>
      <c r="C197" t="s">
        <v>1290</v>
      </c>
      <c r="D197" t="s">
        <v>663</v>
      </c>
      <c r="E197">
        <v>5.1400000000000006</v>
      </c>
      <c r="F197">
        <v>8.120000000000001</v>
      </c>
      <c r="G197">
        <v>6.6300000000000008</v>
      </c>
      <c r="H197">
        <v>5.4</v>
      </c>
      <c r="I197">
        <v>5.8</v>
      </c>
      <c r="J197">
        <v>5.6</v>
      </c>
      <c r="K197">
        <v>5.04</v>
      </c>
      <c r="L197">
        <v>5.3800000000000008</v>
      </c>
      <c r="M197">
        <v>5.2100000000000009</v>
      </c>
      <c r="N197">
        <v>5.4300000000000006</v>
      </c>
      <c r="O197">
        <v>4.9419999999999993</v>
      </c>
    </row>
    <row r="198" spans="1:15">
      <c r="A198" t="s">
        <v>1069</v>
      </c>
      <c r="B198" t="s">
        <v>1075</v>
      </c>
      <c r="C198" t="s">
        <v>1291</v>
      </c>
      <c r="D198" t="s">
        <v>780</v>
      </c>
      <c r="E198">
        <v>8.5399999999999991</v>
      </c>
      <c r="F198">
        <v>4.2299999999999995</v>
      </c>
      <c r="G198">
        <v>6.3849999999999998</v>
      </c>
      <c r="H198">
        <v>5.7799999999999994</v>
      </c>
      <c r="I198">
        <v>5.4</v>
      </c>
      <c r="J198">
        <v>5.59</v>
      </c>
      <c r="K198">
        <v>4.91</v>
      </c>
      <c r="L198">
        <v>4.53</v>
      </c>
      <c r="M198">
        <v>4.7200000000000006</v>
      </c>
      <c r="N198">
        <v>6.7900000000000009</v>
      </c>
      <c r="O198">
        <v>4.9397499999999992</v>
      </c>
    </row>
    <row r="199" spans="1:15">
      <c r="A199" t="s">
        <v>1070</v>
      </c>
      <c r="B199" t="s">
        <v>1083</v>
      </c>
      <c r="C199" t="s">
        <v>1292</v>
      </c>
      <c r="D199" t="s">
        <v>595</v>
      </c>
      <c r="E199">
        <v>2.33</v>
      </c>
      <c r="F199">
        <v>2.98</v>
      </c>
      <c r="G199">
        <v>2.6550000000000002</v>
      </c>
      <c r="H199">
        <v>7.25</v>
      </c>
      <c r="I199">
        <v>7.62</v>
      </c>
      <c r="J199">
        <v>7.4350000000000005</v>
      </c>
      <c r="K199">
        <v>7.5</v>
      </c>
      <c r="L199">
        <v>8.64</v>
      </c>
      <c r="M199">
        <v>8.07</v>
      </c>
      <c r="N199">
        <v>4.6000000000000005</v>
      </c>
      <c r="O199">
        <v>4.9365000000000006</v>
      </c>
    </row>
    <row r="200" spans="1:15">
      <c r="A200" t="s">
        <v>1068</v>
      </c>
      <c r="B200" t="s">
        <v>1085</v>
      </c>
      <c r="C200" t="s">
        <v>1293</v>
      </c>
      <c r="D200" t="s">
        <v>720</v>
      </c>
      <c r="E200">
        <v>4.8099999999999996</v>
      </c>
      <c r="F200">
        <v>9.93</v>
      </c>
      <c r="G200">
        <v>7.3699999999999992</v>
      </c>
      <c r="H200">
        <v>4.29</v>
      </c>
      <c r="I200">
        <v>4.97</v>
      </c>
      <c r="J200">
        <v>4.63</v>
      </c>
      <c r="K200">
        <v>5.36</v>
      </c>
      <c r="L200">
        <v>6.04</v>
      </c>
      <c r="M200">
        <v>5.7</v>
      </c>
      <c r="N200">
        <v>6.12</v>
      </c>
      <c r="O200">
        <v>4.9299999999999988</v>
      </c>
    </row>
    <row r="201" spans="1:15">
      <c r="A201" t="s">
        <v>1071</v>
      </c>
      <c r="B201" t="s">
        <v>1087</v>
      </c>
      <c r="C201" t="s">
        <v>1294</v>
      </c>
      <c r="D201" t="s">
        <v>908</v>
      </c>
      <c r="E201">
        <v>2.4699999999999998</v>
      </c>
      <c r="F201">
        <v>3.2</v>
      </c>
      <c r="G201">
        <v>2.835</v>
      </c>
      <c r="H201">
        <v>5.96</v>
      </c>
      <c r="I201">
        <v>6.53</v>
      </c>
      <c r="J201">
        <v>6.2450000000000001</v>
      </c>
      <c r="K201">
        <v>6.93</v>
      </c>
      <c r="L201">
        <v>8.83</v>
      </c>
      <c r="M201">
        <v>7.88</v>
      </c>
      <c r="N201">
        <v>8.4499999999999993</v>
      </c>
      <c r="O201">
        <v>4.9215</v>
      </c>
    </row>
    <row r="202" spans="1:15">
      <c r="A202" t="s">
        <v>1070</v>
      </c>
      <c r="B202" t="s">
        <v>1082</v>
      </c>
      <c r="C202" t="s">
        <v>1295</v>
      </c>
      <c r="D202" t="s">
        <v>256</v>
      </c>
      <c r="E202">
        <v>9.7899999999999991</v>
      </c>
      <c r="F202">
        <v>4.2299999999999995</v>
      </c>
      <c r="G202">
        <v>7.01</v>
      </c>
      <c r="H202">
        <v>6.53</v>
      </c>
      <c r="I202">
        <v>5.58</v>
      </c>
      <c r="J202">
        <v>6.0549999999999997</v>
      </c>
      <c r="K202">
        <v>7.39</v>
      </c>
      <c r="L202">
        <v>5.5600000000000005</v>
      </c>
      <c r="M202">
        <v>6.4749999999999996</v>
      </c>
      <c r="N202">
        <v>0.52</v>
      </c>
      <c r="O202">
        <v>4.8950000000000005</v>
      </c>
    </row>
    <row r="203" spans="1:15">
      <c r="A203" t="s">
        <v>1070</v>
      </c>
      <c r="B203" t="s">
        <v>1083</v>
      </c>
      <c r="C203" t="s">
        <v>1296</v>
      </c>
      <c r="D203" t="s">
        <v>703</v>
      </c>
      <c r="E203">
        <v>3.3000000000000003</v>
      </c>
      <c r="F203">
        <v>2.96</v>
      </c>
      <c r="G203">
        <v>3.13</v>
      </c>
      <c r="H203">
        <v>6.7100000000000009</v>
      </c>
      <c r="I203">
        <v>6.57</v>
      </c>
      <c r="J203">
        <v>6.6400000000000006</v>
      </c>
      <c r="K203">
        <v>8.1399999999999988</v>
      </c>
      <c r="L203">
        <v>7.33</v>
      </c>
      <c r="M203">
        <v>7.7349999999999994</v>
      </c>
      <c r="N203">
        <v>5.8999999999999995</v>
      </c>
      <c r="O203">
        <v>4.8567499999999999</v>
      </c>
    </row>
    <row r="204" spans="1:15">
      <c r="A204" t="s">
        <v>1070</v>
      </c>
      <c r="B204" t="s">
        <v>1080</v>
      </c>
      <c r="C204" t="s">
        <v>1297</v>
      </c>
      <c r="D204" t="s">
        <v>357</v>
      </c>
      <c r="E204">
        <v>8.6</v>
      </c>
      <c r="F204">
        <v>4.2299999999999995</v>
      </c>
      <c r="G204">
        <v>6.4149999999999991</v>
      </c>
      <c r="H204">
        <v>6.43</v>
      </c>
      <c r="I204">
        <v>6</v>
      </c>
      <c r="J204">
        <v>6.2149999999999999</v>
      </c>
      <c r="K204">
        <v>6.1</v>
      </c>
      <c r="L204">
        <v>5.48</v>
      </c>
      <c r="M204">
        <v>5.79</v>
      </c>
      <c r="N204">
        <v>1.52</v>
      </c>
      <c r="O204">
        <v>4.7995000000000001</v>
      </c>
    </row>
    <row r="205" spans="1:15">
      <c r="A205" t="s">
        <v>1071</v>
      </c>
      <c r="B205" t="s">
        <v>1088</v>
      </c>
      <c r="C205" t="s">
        <v>1298</v>
      </c>
      <c r="D205" t="s">
        <v>782</v>
      </c>
      <c r="E205">
        <v>6.7700000000000005</v>
      </c>
      <c r="F205">
        <v>4.13</v>
      </c>
      <c r="G205">
        <v>5.45</v>
      </c>
      <c r="H205">
        <v>5.12</v>
      </c>
      <c r="I205">
        <v>5.0999999999999996</v>
      </c>
      <c r="J205">
        <v>5.1099999999999994</v>
      </c>
      <c r="K205">
        <v>6.12</v>
      </c>
      <c r="L205">
        <v>5.7399999999999993</v>
      </c>
      <c r="M205">
        <v>5.93</v>
      </c>
      <c r="N205">
        <v>6.83</v>
      </c>
      <c r="O205">
        <v>4.7234999999999996</v>
      </c>
    </row>
    <row r="206" spans="1:15">
      <c r="A206" t="s">
        <v>1068</v>
      </c>
      <c r="B206" t="s">
        <v>1076</v>
      </c>
      <c r="C206" t="s">
        <v>1299</v>
      </c>
      <c r="D206" t="s">
        <v>60</v>
      </c>
      <c r="E206">
        <v>2.27</v>
      </c>
      <c r="F206">
        <v>3.5999999999999996</v>
      </c>
      <c r="G206">
        <v>2.9349999999999996</v>
      </c>
      <c r="H206">
        <v>7.68</v>
      </c>
      <c r="I206">
        <v>9.629999999999999</v>
      </c>
      <c r="J206">
        <v>8.6549999999999994</v>
      </c>
      <c r="K206">
        <v>4.97</v>
      </c>
      <c r="L206">
        <v>6.14</v>
      </c>
      <c r="M206">
        <v>5.5549999999999997</v>
      </c>
      <c r="N206">
        <v>1.1500000000000001</v>
      </c>
      <c r="O206">
        <v>4.7112499999999988</v>
      </c>
    </row>
    <row r="207" spans="1:15">
      <c r="A207" t="s">
        <v>1068</v>
      </c>
      <c r="B207" t="s">
        <v>1085</v>
      </c>
      <c r="C207" t="s">
        <v>1300</v>
      </c>
      <c r="D207" t="s">
        <v>522</v>
      </c>
      <c r="E207">
        <v>7.0299999999999994</v>
      </c>
      <c r="F207">
        <v>8.34</v>
      </c>
      <c r="G207">
        <v>7.6849999999999996</v>
      </c>
      <c r="H207">
        <v>4.49</v>
      </c>
      <c r="I207">
        <v>4.87</v>
      </c>
      <c r="J207">
        <v>4.68</v>
      </c>
      <c r="K207">
        <v>5.28</v>
      </c>
      <c r="L207">
        <v>5.32</v>
      </c>
      <c r="M207">
        <v>5.3000000000000007</v>
      </c>
      <c r="N207">
        <v>3.4200000000000004</v>
      </c>
      <c r="O207">
        <v>4.6962500000000009</v>
      </c>
    </row>
    <row r="208" spans="1:15">
      <c r="A208" t="s">
        <v>1068</v>
      </c>
      <c r="B208" t="s">
        <v>1085</v>
      </c>
      <c r="C208" t="s">
        <v>1301</v>
      </c>
      <c r="D208" t="s">
        <v>455</v>
      </c>
      <c r="E208">
        <v>3.2</v>
      </c>
      <c r="F208">
        <v>9.91</v>
      </c>
      <c r="G208">
        <v>6.5549999999999997</v>
      </c>
      <c r="H208">
        <v>4.6899999999999995</v>
      </c>
      <c r="I208">
        <v>5.84</v>
      </c>
      <c r="J208">
        <v>5.2649999999999997</v>
      </c>
      <c r="K208">
        <v>5.4</v>
      </c>
      <c r="L208">
        <v>6.7100000000000009</v>
      </c>
      <c r="M208">
        <v>6.0550000000000006</v>
      </c>
      <c r="N208">
        <v>2.4699999999999998</v>
      </c>
      <c r="O208">
        <v>4.6367500000000001</v>
      </c>
    </row>
    <row r="209" spans="1:15">
      <c r="A209" t="s">
        <v>1068</v>
      </c>
      <c r="B209" t="s">
        <v>1085</v>
      </c>
      <c r="C209" t="s">
        <v>1302</v>
      </c>
      <c r="D209" t="s">
        <v>753</v>
      </c>
      <c r="E209">
        <v>3.5199999999999996</v>
      </c>
      <c r="F209">
        <v>8.0400000000000009</v>
      </c>
      <c r="G209">
        <v>5.78</v>
      </c>
      <c r="H209">
        <v>4.37</v>
      </c>
      <c r="I209">
        <v>5.4600000000000009</v>
      </c>
      <c r="J209">
        <v>4.9150000000000009</v>
      </c>
      <c r="K209">
        <v>5.0600000000000005</v>
      </c>
      <c r="L209">
        <v>5.8999999999999995</v>
      </c>
      <c r="M209">
        <v>5.48</v>
      </c>
      <c r="N209">
        <v>6.49</v>
      </c>
      <c r="O209">
        <v>4.6362500000000004</v>
      </c>
    </row>
    <row r="210" spans="1:15">
      <c r="A210" t="s">
        <v>1070</v>
      </c>
      <c r="B210" t="s">
        <v>1077</v>
      </c>
      <c r="C210" t="s">
        <v>1303</v>
      </c>
      <c r="D210" t="s">
        <v>273</v>
      </c>
      <c r="E210">
        <v>6.45</v>
      </c>
      <c r="F210">
        <v>4.2299999999999995</v>
      </c>
      <c r="G210">
        <v>5.34</v>
      </c>
      <c r="H210">
        <v>6.29</v>
      </c>
      <c r="I210">
        <v>6.29</v>
      </c>
      <c r="J210">
        <v>6.29</v>
      </c>
      <c r="K210">
        <v>6.870000000000001</v>
      </c>
      <c r="L210">
        <v>6.7700000000000005</v>
      </c>
      <c r="M210">
        <v>6.82</v>
      </c>
      <c r="N210">
        <v>0.68</v>
      </c>
      <c r="O210">
        <v>4.6274999999999995</v>
      </c>
    </row>
    <row r="211" spans="1:15">
      <c r="A211" t="s">
        <v>1070</v>
      </c>
      <c r="B211" t="s">
        <v>1077</v>
      </c>
      <c r="C211" t="s">
        <v>1304</v>
      </c>
      <c r="D211" t="s">
        <v>319</v>
      </c>
      <c r="E211">
        <v>7.76</v>
      </c>
      <c r="F211">
        <v>4.2299999999999995</v>
      </c>
      <c r="G211">
        <v>5.9949999999999992</v>
      </c>
      <c r="H211">
        <v>6.45</v>
      </c>
      <c r="I211">
        <v>6.16</v>
      </c>
      <c r="J211">
        <v>6.3049999999999997</v>
      </c>
      <c r="K211">
        <v>5.26</v>
      </c>
      <c r="L211">
        <v>5.1400000000000006</v>
      </c>
      <c r="M211">
        <v>5.2</v>
      </c>
      <c r="N211">
        <v>1.1300000000000001</v>
      </c>
      <c r="O211">
        <v>4.5984999999999996</v>
      </c>
    </row>
    <row r="212" spans="1:15">
      <c r="A212" t="s">
        <v>1070</v>
      </c>
      <c r="B212" t="s">
        <v>1077</v>
      </c>
      <c r="C212" t="s">
        <v>1305</v>
      </c>
      <c r="D212" t="s">
        <v>213</v>
      </c>
      <c r="E212">
        <v>8.9499999999999993</v>
      </c>
      <c r="F212">
        <v>4.2299999999999995</v>
      </c>
      <c r="G212">
        <v>6.59</v>
      </c>
      <c r="H212">
        <v>6.18</v>
      </c>
      <c r="I212">
        <v>5.72</v>
      </c>
      <c r="J212">
        <v>5.9499999999999993</v>
      </c>
      <c r="K212">
        <v>5.7399999999999993</v>
      </c>
      <c r="L212">
        <v>5.2</v>
      </c>
      <c r="M212">
        <v>5.47</v>
      </c>
      <c r="N212">
        <v>0.2</v>
      </c>
      <c r="O212">
        <v>4.5705</v>
      </c>
    </row>
    <row r="213" spans="1:15">
      <c r="A213" t="s">
        <v>1069</v>
      </c>
      <c r="B213" t="s">
        <v>1089</v>
      </c>
      <c r="C213" t="s">
        <v>1306</v>
      </c>
      <c r="D213" t="s">
        <v>842</v>
      </c>
      <c r="E213">
        <v>7.8800000000000008</v>
      </c>
      <c r="F213">
        <v>4.2299999999999995</v>
      </c>
      <c r="G213">
        <v>6.0549999999999997</v>
      </c>
      <c r="H213">
        <v>4.8499999999999996</v>
      </c>
      <c r="I213">
        <v>4.8499999999999996</v>
      </c>
      <c r="J213">
        <v>4.8499999999999996</v>
      </c>
      <c r="K213">
        <v>3.91</v>
      </c>
      <c r="L213">
        <v>3.95</v>
      </c>
      <c r="M213">
        <v>3.93</v>
      </c>
      <c r="N213">
        <v>7.5600000000000005</v>
      </c>
      <c r="O213">
        <v>4.5567500000000001</v>
      </c>
    </row>
    <row r="214" spans="1:15">
      <c r="A214" t="s">
        <v>1072</v>
      </c>
      <c r="B214" t="s">
        <v>1090</v>
      </c>
      <c r="C214" t="s">
        <v>1307</v>
      </c>
      <c r="D214" t="s">
        <v>993</v>
      </c>
      <c r="E214">
        <v>0</v>
      </c>
      <c r="F214">
        <v>2.88</v>
      </c>
      <c r="G214">
        <v>1.44</v>
      </c>
      <c r="H214">
        <v>6.6300000000000008</v>
      </c>
      <c r="I214">
        <v>6.43</v>
      </c>
      <c r="J214">
        <v>6.53</v>
      </c>
      <c r="K214">
        <v>6.7100000000000009</v>
      </c>
      <c r="L214">
        <v>6.18</v>
      </c>
      <c r="M214">
        <v>6.4450000000000003</v>
      </c>
      <c r="N214">
        <v>9.43</v>
      </c>
      <c r="O214">
        <v>4.55525</v>
      </c>
    </row>
    <row r="215" spans="1:15">
      <c r="A215" t="s">
        <v>1072</v>
      </c>
      <c r="B215" t="s">
        <v>1091</v>
      </c>
      <c r="C215" t="s">
        <v>1181</v>
      </c>
      <c r="D215" t="s">
        <v>1033</v>
      </c>
      <c r="E215">
        <v>2.31</v>
      </c>
      <c r="F215">
        <v>3.18</v>
      </c>
      <c r="G215">
        <v>2.7450000000000001</v>
      </c>
      <c r="H215">
        <v>4.2699999999999996</v>
      </c>
      <c r="I215">
        <v>5.24</v>
      </c>
      <c r="J215">
        <v>4.7549999999999999</v>
      </c>
      <c r="K215">
        <v>6.7700000000000005</v>
      </c>
      <c r="L215">
        <v>8.85</v>
      </c>
      <c r="M215">
        <v>7.8100000000000005</v>
      </c>
      <c r="N215">
        <v>9.89</v>
      </c>
      <c r="O215">
        <v>4.5110000000000001</v>
      </c>
    </row>
    <row r="216" spans="1:15">
      <c r="A216" t="s">
        <v>1072</v>
      </c>
      <c r="B216" t="s">
        <v>1091</v>
      </c>
      <c r="C216" t="s">
        <v>1308</v>
      </c>
      <c r="D216" t="s">
        <v>1014</v>
      </c>
      <c r="E216">
        <v>2.0499999999999998</v>
      </c>
      <c r="F216">
        <v>2.7</v>
      </c>
      <c r="G216">
        <v>2.375</v>
      </c>
      <c r="H216">
        <v>5.04</v>
      </c>
      <c r="I216">
        <v>5.5600000000000005</v>
      </c>
      <c r="J216">
        <v>5.3000000000000007</v>
      </c>
      <c r="K216">
        <v>7.09</v>
      </c>
      <c r="L216">
        <v>7.45</v>
      </c>
      <c r="M216">
        <v>7.27</v>
      </c>
      <c r="N216">
        <v>9.67</v>
      </c>
      <c r="O216">
        <v>4.5062500000000005</v>
      </c>
    </row>
    <row r="217" spans="1:15">
      <c r="A217" t="s">
        <v>1068</v>
      </c>
      <c r="B217" t="s">
        <v>1078</v>
      </c>
      <c r="C217" t="s">
        <v>1309</v>
      </c>
      <c r="D217" t="s">
        <v>684</v>
      </c>
      <c r="E217">
        <v>6.83</v>
      </c>
      <c r="F217">
        <v>9.09</v>
      </c>
      <c r="G217">
        <v>7.96</v>
      </c>
      <c r="H217">
        <v>3.4200000000000004</v>
      </c>
      <c r="I217">
        <v>3.5999999999999996</v>
      </c>
      <c r="J217">
        <v>3.51</v>
      </c>
      <c r="K217">
        <v>4.53</v>
      </c>
      <c r="L217">
        <v>4.71</v>
      </c>
      <c r="M217">
        <v>4.62</v>
      </c>
      <c r="N217">
        <v>5.6499999999999995</v>
      </c>
      <c r="O217">
        <v>4.4764999999999997</v>
      </c>
    </row>
    <row r="218" spans="1:15">
      <c r="A218" t="s">
        <v>1072</v>
      </c>
      <c r="B218" t="s">
        <v>1092</v>
      </c>
      <c r="C218" t="s">
        <v>1310</v>
      </c>
      <c r="D218" t="s">
        <v>988</v>
      </c>
      <c r="E218">
        <v>2.5</v>
      </c>
      <c r="F218">
        <v>3.24</v>
      </c>
      <c r="G218">
        <v>2.87</v>
      </c>
      <c r="H218">
        <v>4.6100000000000003</v>
      </c>
      <c r="I218">
        <v>5.8199999999999994</v>
      </c>
      <c r="J218">
        <v>5.2149999999999999</v>
      </c>
      <c r="K218">
        <v>5.9399999999999995</v>
      </c>
      <c r="L218">
        <v>7.29</v>
      </c>
      <c r="M218">
        <v>6.6150000000000002</v>
      </c>
      <c r="N218">
        <v>9.3899999999999988</v>
      </c>
      <c r="O218">
        <v>4.4739999999999993</v>
      </c>
    </row>
    <row r="219" spans="1:15">
      <c r="A219" t="s">
        <v>1070</v>
      </c>
      <c r="B219" t="s">
        <v>1082</v>
      </c>
      <c r="C219" t="s">
        <v>1311</v>
      </c>
      <c r="D219" t="s">
        <v>642</v>
      </c>
      <c r="E219">
        <v>3.91</v>
      </c>
      <c r="F219">
        <v>2.68</v>
      </c>
      <c r="G219">
        <v>3.2949999999999999</v>
      </c>
      <c r="H219">
        <v>6.8500000000000005</v>
      </c>
      <c r="I219">
        <v>6.25</v>
      </c>
      <c r="J219">
        <v>6.5500000000000007</v>
      </c>
      <c r="K219">
        <v>6.08</v>
      </c>
      <c r="L219">
        <v>5.08</v>
      </c>
      <c r="M219">
        <v>5.58</v>
      </c>
      <c r="N219">
        <v>5.19</v>
      </c>
      <c r="O219">
        <v>4.4722500000000007</v>
      </c>
    </row>
    <row r="220" spans="1:15">
      <c r="A220" t="s">
        <v>1071</v>
      </c>
      <c r="B220" t="s">
        <v>1093</v>
      </c>
      <c r="C220" t="s">
        <v>1312</v>
      </c>
      <c r="D220" t="s">
        <v>624</v>
      </c>
      <c r="E220">
        <v>1.9700000000000002</v>
      </c>
      <c r="F220">
        <v>2.11</v>
      </c>
      <c r="G220">
        <v>2.04</v>
      </c>
      <c r="H220">
        <v>6.75</v>
      </c>
      <c r="I220">
        <v>6.73</v>
      </c>
      <c r="J220">
        <v>6.74</v>
      </c>
      <c r="K220">
        <v>7.5600000000000005</v>
      </c>
      <c r="L220">
        <v>7.05</v>
      </c>
      <c r="M220">
        <v>7.3049999999999997</v>
      </c>
      <c r="N220">
        <v>4.96</v>
      </c>
      <c r="O220">
        <v>4.4607499999999991</v>
      </c>
    </row>
    <row r="221" spans="1:15">
      <c r="A221" t="s">
        <v>1069</v>
      </c>
      <c r="B221" t="s">
        <v>1089</v>
      </c>
      <c r="C221" t="s">
        <v>1313</v>
      </c>
      <c r="D221" t="s">
        <v>785</v>
      </c>
      <c r="E221">
        <v>9.5299999999999994</v>
      </c>
      <c r="F221">
        <v>4.2299999999999995</v>
      </c>
      <c r="G221">
        <v>6.879999999999999</v>
      </c>
      <c r="H221">
        <v>4.49</v>
      </c>
      <c r="I221">
        <v>3.93</v>
      </c>
      <c r="J221">
        <v>4.21</v>
      </c>
      <c r="K221">
        <v>3.95</v>
      </c>
      <c r="L221">
        <v>3.6399999999999997</v>
      </c>
      <c r="M221">
        <v>3.7949999999999999</v>
      </c>
      <c r="N221">
        <v>6.9099999999999993</v>
      </c>
      <c r="O221">
        <v>4.4537499999999994</v>
      </c>
    </row>
    <row r="222" spans="1:15">
      <c r="A222" t="s">
        <v>1071</v>
      </c>
      <c r="B222" t="s">
        <v>1088</v>
      </c>
      <c r="C222" t="s">
        <v>1314</v>
      </c>
      <c r="D222" t="s">
        <v>926</v>
      </c>
      <c r="E222">
        <v>2.13</v>
      </c>
      <c r="F222">
        <v>2.29</v>
      </c>
      <c r="G222">
        <v>2.21</v>
      </c>
      <c r="H222">
        <v>6.12</v>
      </c>
      <c r="I222">
        <v>5.96</v>
      </c>
      <c r="J222">
        <v>6.04</v>
      </c>
      <c r="K222">
        <v>6.16</v>
      </c>
      <c r="L222">
        <v>5.84</v>
      </c>
      <c r="M222">
        <v>6</v>
      </c>
      <c r="N222">
        <v>8.6199999999999992</v>
      </c>
      <c r="O222">
        <v>4.4284999999999997</v>
      </c>
    </row>
    <row r="223" spans="1:15">
      <c r="A223" t="s">
        <v>1068</v>
      </c>
      <c r="B223" t="s">
        <v>1085</v>
      </c>
      <c r="C223" t="s">
        <v>1151</v>
      </c>
      <c r="D223" t="s">
        <v>575</v>
      </c>
      <c r="E223">
        <v>4.29</v>
      </c>
      <c r="F223">
        <v>9.9499999999999993</v>
      </c>
      <c r="G223">
        <v>7.1199999999999992</v>
      </c>
      <c r="H223">
        <v>3.7199999999999998</v>
      </c>
      <c r="I223">
        <v>4.13</v>
      </c>
      <c r="J223">
        <v>3.9249999999999998</v>
      </c>
      <c r="K223">
        <v>5.12</v>
      </c>
      <c r="L223">
        <v>5.72</v>
      </c>
      <c r="M223">
        <v>5.42</v>
      </c>
      <c r="N223">
        <v>4.38</v>
      </c>
      <c r="O223">
        <v>4.4047499999999991</v>
      </c>
    </row>
    <row r="224" spans="1:15">
      <c r="A224" t="s">
        <v>1070</v>
      </c>
      <c r="B224" t="s">
        <v>1082</v>
      </c>
      <c r="C224" t="s">
        <v>1315</v>
      </c>
      <c r="D224" t="s">
        <v>498</v>
      </c>
      <c r="E224">
        <v>3.4399999999999995</v>
      </c>
      <c r="F224">
        <v>2.94</v>
      </c>
      <c r="G224">
        <v>3.1899999999999995</v>
      </c>
      <c r="H224">
        <v>6.57</v>
      </c>
      <c r="I224">
        <v>6.35</v>
      </c>
      <c r="J224">
        <v>6.46</v>
      </c>
      <c r="K224">
        <v>7.35</v>
      </c>
      <c r="L224">
        <v>6.45</v>
      </c>
      <c r="M224">
        <v>6.9</v>
      </c>
      <c r="N224">
        <v>3.02</v>
      </c>
      <c r="O224">
        <v>4.3955000000000002</v>
      </c>
    </row>
    <row r="225" spans="1:15">
      <c r="A225" t="s">
        <v>1069</v>
      </c>
      <c r="B225" t="s">
        <v>1075</v>
      </c>
      <c r="C225" t="s">
        <v>1316</v>
      </c>
      <c r="D225" t="s">
        <v>410</v>
      </c>
      <c r="E225">
        <v>9.629999999999999</v>
      </c>
      <c r="F225">
        <v>4.2299999999999995</v>
      </c>
      <c r="G225">
        <v>6.93</v>
      </c>
      <c r="H225">
        <v>5.2</v>
      </c>
      <c r="I225">
        <v>4.25</v>
      </c>
      <c r="J225">
        <v>4.7249999999999996</v>
      </c>
      <c r="K225">
        <v>5.88</v>
      </c>
      <c r="L225">
        <v>4.79</v>
      </c>
      <c r="M225">
        <v>5.335</v>
      </c>
      <c r="N225">
        <v>1.98</v>
      </c>
      <c r="O225">
        <v>4.3844999999999992</v>
      </c>
    </row>
    <row r="226" spans="1:15">
      <c r="A226" t="s">
        <v>1068</v>
      </c>
      <c r="B226" t="s">
        <v>1085</v>
      </c>
      <c r="C226" t="s">
        <v>1317</v>
      </c>
      <c r="D226" t="s">
        <v>529</v>
      </c>
      <c r="E226">
        <v>3.81</v>
      </c>
      <c r="F226">
        <v>8.06</v>
      </c>
      <c r="G226">
        <v>5.9350000000000005</v>
      </c>
      <c r="H226">
        <v>4.37</v>
      </c>
      <c r="I226">
        <v>5.36</v>
      </c>
      <c r="J226">
        <v>4.8650000000000002</v>
      </c>
      <c r="K226">
        <v>5.1400000000000006</v>
      </c>
      <c r="L226">
        <v>5.88</v>
      </c>
      <c r="M226">
        <v>5.51</v>
      </c>
      <c r="N226">
        <v>3.5199999999999996</v>
      </c>
      <c r="O226">
        <v>4.3650000000000002</v>
      </c>
    </row>
    <row r="227" spans="1:15">
      <c r="A227" t="s">
        <v>1068</v>
      </c>
      <c r="B227" t="s">
        <v>1078</v>
      </c>
      <c r="C227" t="s">
        <v>1318</v>
      </c>
      <c r="D227" t="s">
        <v>998</v>
      </c>
      <c r="E227">
        <v>2.92</v>
      </c>
      <c r="F227">
        <v>8.16</v>
      </c>
      <c r="G227">
        <v>5.54</v>
      </c>
      <c r="H227">
        <v>3.4200000000000004</v>
      </c>
      <c r="I227">
        <v>4.2699999999999996</v>
      </c>
      <c r="J227">
        <v>3.8449999999999998</v>
      </c>
      <c r="K227">
        <v>3.95</v>
      </c>
      <c r="L227">
        <v>4.8899999999999997</v>
      </c>
      <c r="M227">
        <v>4.42</v>
      </c>
      <c r="N227">
        <v>9.49</v>
      </c>
      <c r="O227">
        <v>4.3427500000000006</v>
      </c>
    </row>
    <row r="228" spans="1:15">
      <c r="A228" t="s">
        <v>1069</v>
      </c>
      <c r="B228" t="s">
        <v>1075</v>
      </c>
      <c r="C228" t="s">
        <v>1319</v>
      </c>
      <c r="D228" t="s">
        <v>268</v>
      </c>
      <c r="E228">
        <v>9.91</v>
      </c>
      <c r="F228">
        <v>4.2299999999999995</v>
      </c>
      <c r="G228">
        <v>7.07</v>
      </c>
      <c r="H228">
        <v>5.2</v>
      </c>
      <c r="I228">
        <v>3.85</v>
      </c>
      <c r="J228">
        <v>4.5250000000000004</v>
      </c>
      <c r="K228">
        <v>7.01</v>
      </c>
      <c r="L228">
        <v>4.97</v>
      </c>
      <c r="M228">
        <v>5.99</v>
      </c>
      <c r="N228">
        <v>0.64</v>
      </c>
      <c r="O228">
        <v>4.3137500000000006</v>
      </c>
    </row>
    <row r="229" spans="1:15">
      <c r="A229" t="s">
        <v>1069</v>
      </c>
      <c r="B229" t="s">
        <v>1075</v>
      </c>
      <c r="C229" t="s">
        <v>1320</v>
      </c>
      <c r="D229" t="s">
        <v>424</v>
      </c>
      <c r="E229">
        <v>8.26</v>
      </c>
      <c r="F229">
        <v>4.2299999999999995</v>
      </c>
      <c r="G229">
        <v>6.2449999999999992</v>
      </c>
      <c r="H229">
        <v>4.87</v>
      </c>
      <c r="I229">
        <v>4.8099999999999996</v>
      </c>
      <c r="J229">
        <v>4.84</v>
      </c>
      <c r="K229">
        <v>5.84</v>
      </c>
      <c r="L229">
        <v>5.34</v>
      </c>
      <c r="M229">
        <v>5.59</v>
      </c>
      <c r="N229">
        <v>2.1</v>
      </c>
      <c r="O229">
        <v>4.3037499999999991</v>
      </c>
    </row>
    <row r="230" spans="1:15">
      <c r="A230" t="s">
        <v>1068</v>
      </c>
      <c r="B230" t="s">
        <v>1085</v>
      </c>
      <c r="C230" t="s">
        <v>1321</v>
      </c>
      <c r="D230" t="s">
        <v>734</v>
      </c>
      <c r="E230">
        <v>3.7</v>
      </c>
      <c r="F230">
        <v>8.08</v>
      </c>
      <c r="G230">
        <v>5.8900000000000006</v>
      </c>
      <c r="H230">
        <v>4.1499999999999995</v>
      </c>
      <c r="I230">
        <v>5.04</v>
      </c>
      <c r="J230">
        <v>4.5949999999999998</v>
      </c>
      <c r="K230">
        <v>3.6399999999999997</v>
      </c>
      <c r="L230">
        <v>4.17</v>
      </c>
      <c r="M230">
        <v>3.9049999999999998</v>
      </c>
      <c r="N230">
        <v>6.28</v>
      </c>
      <c r="O230">
        <v>4.2945000000000002</v>
      </c>
    </row>
    <row r="231" spans="1:15">
      <c r="A231" t="s">
        <v>1071</v>
      </c>
      <c r="B231" t="s">
        <v>1087</v>
      </c>
      <c r="C231" t="s">
        <v>1322</v>
      </c>
      <c r="D231" t="s">
        <v>559</v>
      </c>
      <c r="E231">
        <v>4.3099999999999996</v>
      </c>
      <c r="F231">
        <v>3.08</v>
      </c>
      <c r="G231">
        <v>3.6949999999999998</v>
      </c>
      <c r="H231">
        <v>5.88</v>
      </c>
      <c r="I231">
        <v>5.6000000000000005</v>
      </c>
      <c r="J231">
        <v>5.74</v>
      </c>
      <c r="K231">
        <v>6.65</v>
      </c>
      <c r="L231">
        <v>6.06</v>
      </c>
      <c r="M231">
        <v>6.3550000000000004</v>
      </c>
      <c r="N231">
        <v>4.0500000000000007</v>
      </c>
      <c r="O231">
        <v>4.2909999999999995</v>
      </c>
    </row>
    <row r="232" spans="1:15">
      <c r="A232" t="s">
        <v>1069</v>
      </c>
      <c r="B232" t="s">
        <v>1075</v>
      </c>
      <c r="C232" t="s">
        <v>1323</v>
      </c>
      <c r="D232" t="s">
        <v>378</v>
      </c>
      <c r="E232">
        <v>8.81</v>
      </c>
      <c r="F232">
        <v>4.2299999999999995</v>
      </c>
      <c r="G232">
        <v>6.52</v>
      </c>
      <c r="H232">
        <v>4.6100000000000003</v>
      </c>
      <c r="I232">
        <v>4.47</v>
      </c>
      <c r="J232">
        <v>4.54</v>
      </c>
      <c r="K232">
        <v>6.33</v>
      </c>
      <c r="L232">
        <v>5.6599999999999993</v>
      </c>
      <c r="M232">
        <v>5.9949999999999992</v>
      </c>
      <c r="N232">
        <v>1.7000000000000002</v>
      </c>
      <c r="O232">
        <v>4.2882499999999997</v>
      </c>
    </row>
    <row r="233" spans="1:15">
      <c r="A233" t="s">
        <v>1071</v>
      </c>
      <c r="B233" t="s">
        <v>1087</v>
      </c>
      <c r="C233" t="s">
        <v>1324</v>
      </c>
      <c r="D233" t="s">
        <v>845</v>
      </c>
      <c r="E233">
        <v>1.9900000000000002</v>
      </c>
      <c r="F233">
        <v>2.54</v>
      </c>
      <c r="G233">
        <v>2.2650000000000001</v>
      </c>
      <c r="H233">
        <v>5.58</v>
      </c>
      <c r="I233">
        <v>5.76</v>
      </c>
      <c r="J233">
        <v>5.67</v>
      </c>
      <c r="K233">
        <v>6.43</v>
      </c>
      <c r="L233">
        <v>6.51</v>
      </c>
      <c r="M233">
        <v>6.47</v>
      </c>
      <c r="N233">
        <v>7.62</v>
      </c>
      <c r="O233">
        <v>4.2832499999999998</v>
      </c>
    </row>
    <row r="234" spans="1:15">
      <c r="A234" t="s">
        <v>1070</v>
      </c>
      <c r="B234" t="s">
        <v>1077</v>
      </c>
      <c r="C234" t="s">
        <v>1325</v>
      </c>
      <c r="D234" t="s">
        <v>464</v>
      </c>
      <c r="E234">
        <v>7.92</v>
      </c>
      <c r="F234">
        <v>4.2299999999999995</v>
      </c>
      <c r="G234">
        <v>6.0749999999999993</v>
      </c>
      <c r="H234">
        <v>4.6899999999999995</v>
      </c>
      <c r="I234">
        <v>4.7299999999999995</v>
      </c>
      <c r="J234">
        <v>4.7099999999999991</v>
      </c>
      <c r="K234">
        <v>5.3000000000000007</v>
      </c>
      <c r="L234">
        <v>5.16</v>
      </c>
      <c r="M234">
        <v>5.23</v>
      </c>
      <c r="N234">
        <v>2.6100000000000003</v>
      </c>
      <c r="O234">
        <v>4.2127499999999989</v>
      </c>
    </row>
    <row r="235" spans="1:15">
      <c r="A235" t="s">
        <v>1071</v>
      </c>
      <c r="B235" t="s">
        <v>1093</v>
      </c>
      <c r="C235" t="s">
        <v>1294</v>
      </c>
      <c r="D235" t="s">
        <v>461</v>
      </c>
      <c r="E235">
        <v>4.91</v>
      </c>
      <c r="F235">
        <v>2.58</v>
      </c>
      <c r="G235">
        <v>3.7450000000000001</v>
      </c>
      <c r="H235">
        <v>6.59</v>
      </c>
      <c r="I235">
        <v>5.620000000000001</v>
      </c>
      <c r="J235">
        <v>6.1050000000000004</v>
      </c>
      <c r="K235">
        <v>6.35</v>
      </c>
      <c r="L235">
        <v>4.91</v>
      </c>
      <c r="M235">
        <v>5.63</v>
      </c>
      <c r="N235">
        <v>2.5499999999999998</v>
      </c>
      <c r="O235">
        <v>4.1724999999999994</v>
      </c>
    </row>
    <row r="236" spans="1:15">
      <c r="A236" t="s">
        <v>1070</v>
      </c>
      <c r="B236" t="s">
        <v>1077</v>
      </c>
      <c r="C236" t="s">
        <v>1326</v>
      </c>
      <c r="D236" t="s">
        <v>226</v>
      </c>
      <c r="E236">
        <v>5.6599999999999993</v>
      </c>
      <c r="F236">
        <v>4.2299999999999995</v>
      </c>
      <c r="G236">
        <v>4.9449999999999994</v>
      </c>
      <c r="H236">
        <v>6</v>
      </c>
      <c r="I236">
        <v>6.12</v>
      </c>
      <c r="J236">
        <v>6.0600000000000005</v>
      </c>
      <c r="K236">
        <v>5.2</v>
      </c>
      <c r="L236">
        <v>5.3000000000000007</v>
      </c>
      <c r="M236">
        <v>5.25</v>
      </c>
      <c r="N236">
        <v>0.26</v>
      </c>
      <c r="O236">
        <v>4.17075</v>
      </c>
    </row>
    <row r="237" spans="1:15">
      <c r="A237" t="s">
        <v>1071</v>
      </c>
      <c r="B237" t="s">
        <v>1087</v>
      </c>
      <c r="C237" t="s">
        <v>1311</v>
      </c>
      <c r="D237" t="s">
        <v>846</v>
      </c>
      <c r="E237">
        <v>3.1</v>
      </c>
      <c r="F237">
        <v>4.17</v>
      </c>
      <c r="G237">
        <v>3.6349999999999998</v>
      </c>
      <c r="H237">
        <v>4.45</v>
      </c>
      <c r="I237">
        <v>5.48</v>
      </c>
      <c r="J237">
        <v>4.9649999999999999</v>
      </c>
      <c r="K237">
        <v>4.6500000000000004</v>
      </c>
      <c r="L237">
        <v>5.4600000000000009</v>
      </c>
      <c r="M237">
        <v>5.0550000000000006</v>
      </c>
      <c r="N237">
        <v>7.6400000000000006</v>
      </c>
      <c r="O237">
        <v>4.1687500000000002</v>
      </c>
    </row>
    <row r="238" spans="1:15">
      <c r="A238" t="s">
        <v>1069</v>
      </c>
      <c r="B238" t="s">
        <v>1075</v>
      </c>
      <c r="C238" t="s">
        <v>1327</v>
      </c>
      <c r="D238" t="s">
        <v>699</v>
      </c>
      <c r="E238">
        <v>8.44</v>
      </c>
      <c r="F238">
        <v>4.2299999999999995</v>
      </c>
      <c r="G238">
        <v>6.3349999999999991</v>
      </c>
      <c r="H238">
        <v>3.89</v>
      </c>
      <c r="I238">
        <v>3.7199999999999998</v>
      </c>
      <c r="J238">
        <v>3.8049999999999997</v>
      </c>
      <c r="K238">
        <v>4.29</v>
      </c>
      <c r="L238">
        <v>4.1499999999999995</v>
      </c>
      <c r="M238">
        <v>4.22</v>
      </c>
      <c r="N238">
        <v>5.88</v>
      </c>
      <c r="O238">
        <v>4.1364999999999998</v>
      </c>
    </row>
    <row r="239" spans="1:15">
      <c r="A239" t="s">
        <v>1069</v>
      </c>
      <c r="B239" t="s">
        <v>1086</v>
      </c>
      <c r="C239" t="s">
        <v>1328</v>
      </c>
      <c r="D239" t="s">
        <v>840</v>
      </c>
      <c r="E239">
        <v>8.36</v>
      </c>
      <c r="F239">
        <v>4.2299999999999995</v>
      </c>
      <c r="G239">
        <v>6.2949999999999999</v>
      </c>
      <c r="H239">
        <v>5.2</v>
      </c>
      <c r="I239">
        <v>4.93</v>
      </c>
      <c r="J239">
        <v>5.0649999999999995</v>
      </c>
      <c r="K239">
        <v>0</v>
      </c>
      <c r="L239">
        <v>0</v>
      </c>
      <c r="M239">
        <v>0</v>
      </c>
      <c r="N239">
        <v>7.54</v>
      </c>
      <c r="O239">
        <v>4.1005000000000003</v>
      </c>
    </row>
    <row r="240" spans="1:15">
      <c r="A240" t="s">
        <v>1070</v>
      </c>
      <c r="B240" t="s">
        <v>1077</v>
      </c>
      <c r="C240" t="s">
        <v>1329</v>
      </c>
      <c r="D240" t="s">
        <v>215</v>
      </c>
      <c r="E240">
        <v>4.01</v>
      </c>
      <c r="F240">
        <v>3.22</v>
      </c>
      <c r="G240">
        <v>3.6150000000000002</v>
      </c>
      <c r="H240">
        <v>6.67</v>
      </c>
      <c r="I240">
        <v>6.59</v>
      </c>
      <c r="J240">
        <v>6.63</v>
      </c>
      <c r="K240">
        <v>5.44</v>
      </c>
      <c r="L240">
        <v>5.5200000000000005</v>
      </c>
      <c r="M240">
        <v>5.48</v>
      </c>
      <c r="N240">
        <v>0.18</v>
      </c>
      <c r="O240">
        <v>4.0642499999999995</v>
      </c>
    </row>
    <row r="241" spans="1:15">
      <c r="A241" t="s">
        <v>1072</v>
      </c>
      <c r="B241" t="s">
        <v>1092</v>
      </c>
      <c r="C241" t="s">
        <v>1330</v>
      </c>
      <c r="D241" t="s">
        <v>979</v>
      </c>
      <c r="E241">
        <v>1.8900000000000001</v>
      </c>
      <c r="F241">
        <v>1.9300000000000002</v>
      </c>
      <c r="G241">
        <v>1.9100000000000001</v>
      </c>
      <c r="H241">
        <v>5.04</v>
      </c>
      <c r="I241">
        <v>5.0600000000000005</v>
      </c>
      <c r="J241">
        <v>5.0500000000000007</v>
      </c>
      <c r="K241">
        <v>5.6599999999999993</v>
      </c>
      <c r="L241">
        <v>5.5</v>
      </c>
      <c r="M241">
        <v>5.58</v>
      </c>
      <c r="N241">
        <v>9.26</v>
      </c>
      <c r="O241">
        <v>4.0080000000000009</v>
      </c>
    </row>
    <row r="242" spans="1:15">
      <c r="A242" t="s">
        <v>1070</v>
      </c>
      <c r="B242" t="s">
        <v>1077</v>
      </c>
      <c r="C242" t="s">
        <v>1331</v>
      </c>
      <c r="D242" t="s">
        <v>241</v>
      </c>
      <c r="E242">
        <v>5.76</v>
      </c>
      <c r="F242">
        <v>4.2299999999999995</v>
      </c>
      <c r="G242">
        <v>4.9949999999999992</v>
      </c>
      <c r="H242">
        <v>5.5600000000000005</v>
      </c>
      <c r="I242">
        <v>5.7399999999999993</v>
      </c>
      <c r="J242">
        <v>5.65</v>
      </c>
      <c r="K242">
        <v>4.8499999999999996</v>
      </c>
      <c r="L242">
        <v>5.0199999999999996</v>
      </c>
      <c r="M242">
        <v>4.9349999999999996</v>
      </c>
      <c r="N242">
        <v>0.4</v>
      </c>
      <c r="O242">
        <v>4.0065000000000008</v>
      </c>
    </row>
    <row r="243" spans="1:15">
      <c r="A243" t="s">
        <v>1070</v>
      </c>
      <c r="B243" t="s">
        <v>1083</v>
      </c>
      <c r="C243" t="s">
        <v>1332</v>
      </c>
      <c r="D243" t="s">
        <v>628</v>
      </c>
      <c r="E243">
        <v>3.02</v>
      </c>
      <c r="F243">
        <v>2.74</v>
      </c>
      <c r="G243">
        <v>2.88</v>
      </c>
      <c r="H243">
        <v>5.44</v>
      </c>
      <c r="I243">
        <v>5.16</v>
      </c>
      <c r="J243">
        <v>5.3000000000000007</v>
      </c>
      <c r="K243">
        <v>6.37</v>
      </c>
      <c r="L243">
        <v>5.7799999999999994</v>
      </c>
      <c r="M243">
        <v>6.0749999999999993</v>
      </c>
      <c r="N243">
        <v>5.03</v>
      </c>
      <c r="O243">
        <v>3.9892500000000006</v>
      </c>
    </row>
    <row r="244" spans="1:15">
      <c r="A244" t="s">
        <v>1071</v>
      </c>
      <c r="B244" t="s">
        <v>1084</v>
      </c>
      <c r="C244" t="s">
        <v>1333</v>
      </c>
      <c r="D244" t="s">
        <v>289</v>
      </c>
      <c r="E244">
        <v>5.68</v>
      </c>
      <c r="F244">
        <v>4.2299999999999995</v>
      </c>
      <c r="G244">
        <v>4.9550000000000001</v>
      </c>
      <c r="H244">
        <v>4.75</v>
      </c>
      <c r="I244">
        <v>5.2200000000000006</v>
      </c>
      <c r="J244">
        <v>4.9850000000000003</v>
      </c>
      <c r="K244">
        <v>6.06</v>
      </c>
      <c r="L244">
        <v>6.08</v>
      </c>
      <c r="M244">
        <v>6.07</v>
      </c>
      <c r="N244">
        <v>0.83000000000000007</v>
      </c>
      <c r="O244">
        <v>3.9769999999999994</v>
      </c>
    </row>
    <row r="245" spans="1:15">
      <c r="A245" t="s">
        <v>1069</v>
      </c>
      <c r="B245" t="s">
        <v>1086</v>
      </c>
      <c r="C245" t="s">
        <v>1334</v>
      </c>
      <c r="D245" t="s">
        <v>984</v>
      </c>
      <c r="E245">
        <v>6.53</v>
      </c>
      <c r="F245">
        <v>4.2299999999999995</v>
      </c>
      <c r="G245">
        <v>5.38</v>
      </c>
      <c r="H245">
        <v>3.2800000000000002</v>
      </c>
      <c r="I245">
        <v>3.4000000000000004</v>
      </c>
      <c r="J245">
        <v>3.3400000000000003</v>
      </c>
      <c r="K245">
        <v>3.1</v>
      </c>
      <c r="L245">
        <v>3.2</v>
      </c>
      <c r="M245">
        <v>3.1500000000000004</v>
      </c>
      <c r="N245">
        <v>9.33</v>
      </c>
      <c r="O245">
        <v>3.9195000000000002</v>
      </c>
    </row>
    <row r="246" spans="1:15">
      <c r="A246" t="s">
        <v>1071</v>
      </c>
      <c r="B246" t="s">
        <v>1088</v>
      </c>
      <c r="C246" t="s">
        <v>1335</v>
      </c>
      <c r="D246" t="s">
        <v>612</v>
      </c>
      <c r="E246">
        <v>3.62</v>
      </c>
      <c r="F246">
        <v>3.12</v>
      </c>
      <c r="G246">
        <v>3.37</v>
      </c>
      <c r="H246">
        <v>4.95</v>
      </c>
      <c r="I246">
        <v>5.0199999999999996</v>
      </c>
      <c r="J246">
        <v>4.9849999999999994</v>
      </c>
      <c r="K246">
        <v>5.6999999999999993</v>
      </c>
      <c r="L246">
        <v>5.5400000000000009</v>
      </c>
      <c r="M246">
        <v>5.62</v>
      </c>
      <c r="N246">
        <v>4.82</v>
      </c>
      <c r="O246">
        <v>3.9122499999999993</v>
      </c>
    </row>
    <row r="247" spans="1:15">
      <c r="A247" t="s">
        <v>1071</v>
      </c>
      <c r="B247" t="s">
        <v>1084</v>
      </c>
      <c r="C247" t="s">
        <v>1336</v>
      </c>
      <c r="D247" t="s">
        <v>270</v>
      </c>
      <c r="E247">
        <v>4.17</v>
      </c>
      <c r="F247">
        <v>4.2299999999999995</v>
      </c>
      <c r="G247">
        <v>4.1999999999999993</v>
      </c>
      <c r="H247">
        <v>4.75</v>
      </c>
      <c r="I247">
        <v>5.5400000000000009</v>
      </c>
      <c r="J247">
        <v>5.1450000000000005</v>
      </c>
      <c r="K247">
        <v>6.27</v>
      </c>
      <c r="L247">
        <v>6.83</v>
      </c>
      <c r="M247">
        <v>6.55</v>
      </c>
      <c r="N247">
        <v>0.66</v>
      </c>
      <c r="O247">
        <v>3.8992499999999994</v>
      </c>
    </row>
    <row r="248" spans="1:15">
      <c r="A248" t="s">
        <v>1070</v>
      </c>
      <c r="B248" t="s">
        <v>1082</v>
      </c>
      <c r="C248" t="s">
        <v>1337</v>
      </c>
      <c r="D248" t="s">
        <v>973</v>
      </c>
      <c r="E248">
        <v>2.8000000000000003</v>
      </c>
      <c r="F248">
        <v>1.83</v>
      </c>
      <c r="G248">
        <v>2.3150000000000004</v>
      </c>
      <c r="H248">
        <v>5.5</v>
      </c>
      <c r="I248">
        <v>4.55</v>
      </c>
      <c r="J248">
        <v>5.0250000000000004</v>
      </c>
      <c r="K248">
        <v>4.47</v>
      </c>
      <c r="L248">
        <v>4.03</v>
      </c>
      <c r="M248">
        <v>4.25</v>
      </c>
      <c r="N248">
        <v>9.18</v>
      </c>
      <c r="O248">
        <v>3.8930000000000007</v>
      </c>
    </row>
    <row r="249" spans="1:15">
      <c r="A249" t="s">
        <v>1072</v>
      </c>
      <c r="B249" t="s">
        <v>1094</v>
      </c>
      <c r="C249" t="s">
        <v>1338</v>
      </c>
      <c r="D249" t="s">
        <v>875</v>
      </c>
      <c r="E249">
        <v>1.9500000000000002</v>
      </c>
      <c r="F249">
        <v>2.13</v>
      </c>
      <c r="G249">
        <v>2.04</v>
      </c>
      <c r="H249">
        <v>5.48</v>
      </c>
      <c r="I249">
        <v>5.42</v>
      </c>
      <c r="J249">
        <v>5.45</v>
      </c>
      <c r="K249">
        <v>4.43</v>
      </c>
      <c r="L249">
        <v>4.49</v>
      </c>
      <c r="M249">
        <v>4.46</v>
      </c>
      <c r="N249">
        <v>8.0500000000000007</v>
      </c>
      <c r="O249">
        <v>3.8914999999999993</v>
      </c>
    </row>
    <row r="250" spans="1:15">
      <c r="A250" t="s">
        <v>1071</v>
      </c>
      <c r="B250" t="s">
        <v>1088</v>
      </c>
      <c r="C250" t="s">
        <v>1339</v>
      </c>
      <c r="D250" t="s">
        <v>633</v>
      </c>
      <c r="E250">
        <v>3.5999999999999996</v>
      </c>
      <c r="F250">
        <v>3.04</v>
      </c>
      <c r="G250">
        <v>3.32</v>
      </c>
      <c r="H250">
        <v>5.28</v>
      </c>
      <c r="I250">
        <v>5.1400000000000006</v>
      </c>
      <c r="J250">
        <v>5.2100000000000009</v>
      </c>
      <c r="K250">
        <v>4.8899999999999997</v>
      </c>
      <c r="L250">
        <v>4.6100000000000003</v>
      </c>
      <c r="M250">
        <v>4.75</v>
      </c>
      <c r="N250">
        <v>5.09</v>
      </c>
      <c r="O250">
        <v>3.875</v>
      </c>
    </row>
    <row r="251" spans="1:15">
      <c r="A251" t="s">
        <v>1071</v>
      </c>
      <c r="B251" t="s">
        <v>1088</v>
      </c>
      <c r="C251" t="s">
        <v>1340</v>
      </c>
      <c r="D251" t="s">
        <v>518</v>
      </c>
      <c r="E251">
        <v>1.33</v>
      </c>
      <c r="F251">
        <v>2.23</v>
      </c>
      <c r="G251">
        <v>1.78</v>
      </c>
      <c r="H251">
        <v>6.14</v>
      </c>
      <c r="I251">
        <v>6.49</v>
      </c>
      <c r="J251">
        <v>6.3149999999999995</v>
      </c>
      <c r="K251">
        <v>5.6000000000000005</v>
      </c>
      <c r="L251">
        <v>6.12</v>
      </c>
      <c r="M251">
        <v>5.86</v>
      </c>
      <c r="N251">
        <v>3.3600000000000003</v>
      </c>
      <c r="O251">
        <v>3.87025</v>
      </c>
    </row>
    <row r="252" spans="1:15">
      <c r="A252" t="s">
        <v>1070</v>
      </c>
      <c r="B252" t="s">
        <v>1077</v>
      </c>
      <c r="C252" t="s">
        <v>1341</v>
      </c>
      <c r="D252" t="s">
        <v>217</v>
      </c>
      <c r="E252">
        <v>6.02</v>
      </c>
      <c r="F252">
        <v>4.2299999999999995</v>
      </c>
      <c r="G252">
        <v>5.125</v>
      </c>
      <c r="H252">
        <v>5.5200000000000005</v>
      </c>
      <c r="I252">
        <v>5.68</v>
      </c>
      <c r="J252">
        <v>5.6</v>
      </c>
      <c r="K252">
        <v>3.91</v>
      </c>
      <c r="L252">
        <v>4.09</v>
      </c>
      <c r="M252">
        <v>4</v>
      </c>
      <c r="N252">
        <v>0.21999999999999997</v>
      </c>
      <c r="O252">
        <v>3.8632499999999994</v>
      </c>
    </row>
    <row r="253" spans="1:15">
      <c r="A253" t="s">
        <v>1069</v>
      </c>
      <c r="B253" t="s">
        <v>1075</v>
      </c>
      <c r="C253" t="s">
        <v>1342</v>
      </c>
      <c r="D253" t="s">
        <v>252</v>
      </c>
      <c r="E253">
        <v>9.65</v>
      </c>
      <c r="F253">
        <v>4.2299999999999995</v>
      </c>
      <c r="G253">
        <v>6.9399999999999995</v>
      </c>
      <c r="H253">
        <v>4.57</v>
      </c>
      <c r="I253">
        <v>3.91</v>
      </c>
      <c r="J253">
        <v>4.24</v>
      </c>
      <c r="K253">
        <v>4.09</v>
      </c>
      <c r="L253">
        <v>3.66</v>
      </c>
      <c r="M253">
        <v>3.875</v>
      </c>
      <c r="N253">
        <v>0.48</v>
      </c>
      <c r="O253">
        <v>3.8482499999999993</v>
      </c>
    </row>
    <row r="254" spans="1:15">
      <c r="A254" t="s">
        <v>1072</v>
      </c>
      <c r="B254" t="s">
        <v>1091</v>
      </c>
      <c r="C254" t="s">
        <v>1343</v>
      </c>
      <c r="D254" t="s">
        <v>1032</v>
      </c>
      <c r="E254">
        <v>0</v>
      </c>
      <c r="F254">
        <v>2.86</v>
      </c>
      <c r="G254">
        <v>1.43</v>
      </c>
      <c r="H254">
        <v>3.7199999999999998</v>
      </c>
      <c r="I254">
        <v>4.7699999999999996</v>
      </c>
      <c r="J254">
        <v>4.2449999999999992</v>
      </c>
      <c r="K254">
        <v>5.7399999999999993</v>
      </c>
      <c r="L254">
        <v>7.52</v>
      </c>
      <c r="M254">
        <v>6.629999999999999</v>
      </c>
      <c r="N254">
        <v>9.8699999999999992</v>
      </c>
      <c r="O254">
        <v>3.8247499999999994</v>
      </c>
    </row>
    <row r="255" spans="1:15">
      <c r="A255" t="s">
        <v>1070</v>
      </c>
      <c r="B255" t="s">
        <v>1082</v>
      </c>
      <c r="C255" t="s">
        <v>1344</v>
      </c>
      <c r="D255" t="s">
        <v>188</v>
      </c>
      <c r="E255">
        <v>8</v>
      </c>
      <c r="F255">
        <v>1.8900000000000001</v>
      </c>
      <c r="G255">
        <v>4.9450000000000003</v>
      </c>
      <c r="H255">
        <v>6.02</v>
      </c>
      <c r="I255">
        <v>4.01</v>
      </c>
      <c r="J255">
        <v>5.0149999999999997</v>
      </c>
      <c r="K255">
        <v>6.4700000000000006</v>
      </c>
      <c r="L255">
        <v>4.21</v>
      </c>
      <c r="M255">
        <v>5.34</v>
      </c>
      <c r="N255">
        <v>0.08</v>
      </c>
      <c r="O255">
        <v>3.8004999999999995</v>
      </c>
    </row>
    <row r="256" spans="1:15">
      <c r="A256" t="s">
        <v>1068</v>
      </c>
      <c r="B256" t="s">
        <v>1085</v>
      </c>
      <c r="C256" t="s">
        <v>1345</v>
      </c>
      <c r="D256" t="s">
        <v>599</v>
      </c>
      <c r="E256">
        <v>2.7600000000000002</v>
      </c>
      <c r="F256">
        <v>8.02</v>
      </c>
      <c r="G256">
        <v>5.39</v>
      </c>
      <c r="H256">
        <v>3.4200000000000004</v>
      </c>
      <c r="I256">
        <v>4.37</v>
      </c>
      <c r="J256">
        <v>3.8950000000000005</v>
      </c>
      <c r="K256">
        <v>3.77</v>
      </c>
      <c r="L256">
        <v>4.57</v>
      </c>
      <c r="M256">
        <v>4.17</v>
      </c>
      <c r="N256">
        <v>4.6400000000000006</v>
      </c>
      <c r="O256">
        <v>3.8002500000000006</v>
      </c>
    </row>
    <row r="257" spans="1:15">
      <c r="A257" t="s">
        <v>1070</v>
      </c>
      <c r="B257" t="s">
        <v>1077</v>
      </c>
      <c r="C257" t="s">
        <v>1346</v>
      </c>
      <c r="D257" t="s">
        <v>449</v>
      </c>
      <c r="E257">
        <v>1.59</v>
      </c>
      <c r="F257">
        <v>1.6500000000000001</v>
      </c>
      <c r="G257">
        <v>1.62</v>
      </c>
      <c r="H257">
        <v>6.3900000000000006</v>
      </c>
      <c r="I257">
        <v>6.2</v>
      </c>
      <c r="J257">
        <v>6.2949999999999999</v>
      </c>
      <c r="K257">
        <v>6.22</v>
      </c>
      <c r="L257">
        <v>5.9399999999999995</v>
      </c>
      <c r="M257">
        <v>6.08</v>
      </c>
      <c r="N257">
        <v>2.4299999999999997</v>
      </c>
      <c r="O257">
        <v>3.7632500000000002</v>
      </c>
    </row>
    <row r="258" spans="1:15">
      <c r="A258" t="s">
        <v>1069</v>
      </c>
      <c r="B258" t="s">
        <v>1086</v>
      </c>
      <c r="C258" t="s">
        <v>1347</v>
      </c>
      <c r="D258" t="s">
        <v>892</v>
      </c>
      <c r="E258">
        <v>9.23</v>
      </c>
      <c r="F258">
        <v>4.2299999999999995</v>
      </c>
      <c r="G258">
        <v>6.73</v>
      </c>
      <c r="H258">
        <v>3.7199999999999998</v>
      </c>
      <c r="I258">
        <v>3.4399999999999995</v>
      </c>
      <c r="J258">
        <v>3.5799999999999996</v>
      </c>
      <c r="K258">
        <v>0</v>
      </c>
      <c r="L258">
        <v>0</v>
      </c>
      <c r="M258">
        <v>0</v>
      </c>
      <c r="N258">
        <v>8.25</v>
      </c>
      <c r="O258">
        <v>3.7605000000000004</v>
      </c>
    </row>
    <row r="259" spans="1:15">
      <c r="A259" t="s">
        <v>1070</v>
      </c>
      <c r="B259" t="s">
        <v>1083</v>
      </c>
      <c r="C259" t="s">
        <v>1348</v>
      </c>
      <c r="D259" t="s">
        <v>374</v>
      </c>
      <c r="E259">
        <v>2.29</v>
      </c>
      <c r="F259">
        <v>3.06</v>
      </c>
      <c r="G259">
        <v>2.6749999999999998</v>
      </c>
      <c r="H259">
        <v>5.32</v>
      </c>
      <c r="I259">
        <v>5.88</v>
      </c>
      <c r="J259">
        <v>5.6</v>
      </c>
      <c r="K259">
        <v>6</v>
      </c>
      <c r="L259">
        <v>6.57</v>
      </c>
      <c r="M259">
        <v>6.2850000000000001</v>
      </c>
      <c r="N259">
        <v>1.6600000000000001</v>
      </c>
      <c r="O259">
        <v>3.7374999999999998</v>
      </c>
    </row>
    <row r="260" spans="1:15">
      <c r="A260" t="s">
        <v>1069</v>
      </c>
      <c r="B260" t="s">
        <v>1089</v>
      </c>
      <c r="C260" t="s">
        <v>1349</v>
      </c>
      <c r="D260" t="s">
        <v>895</v>
      </c>
      <c r="E260">
        <v>6.93</v>
      </c>
      <c r="F260">
        <v>4.2299999999999995</v>
      </c>
      <c r="G260">
        <v>5.58</v>
      </c>
      <c r="H260">
        <v>4.2299999999999995</v>
      </c>
      <c r="I260">
        <v>4.33</v>
      </c>
      <c r="J260">
        <v>4.2799999999999994</v>
      </c>
      <c r="K260">
        <v>0</v>
      </c>
      <c r="L260">
        <v>0</v>
      </c>
      <c r="M260">
        <v>0</v>
      </c>
      <c r="N260">
        <v>8.2899999999999991</v>
      </c>
      <c r="O260">
        <v>3.722</v>
      </c>
    </row>
    <row r="261" spans="1:15">
      <c r="A261" t="s">
        <v>1071</v>
      </c>
      <c r="B261" t="s">
        <v>1088</v>
      </c>
      <c r="C261" t="s">
        <v>1350</v>
      </c>
      <c r="D261" t="s">
        <v>701</v>
      </c>
      <c r="E261">
        <v>3.3200000000000003</v>
      </c>
      <c r="F261">
        <v>2.72</v>
      </c>
      <c r="G261">
        <v>3.0200000000000005</v>
      </c>
      <c r="H261">
        <v>5.12</v>
      </c>
      <c r="I261">
        <v>4.75</v>
      </c>
      <c r="J261">
        <v>4.9350000000000005</v>
      </c>
      <c r="K261">
        <v>4.33</v>
      </c>
      <c r="L261">
        <v>4.13</v>
      </c>
      <c r="M261">
        <v>4.2300000000000004</v>
      </c>
      <c r="N261">
        <v>5.92</v>
      </c>
      <c r="O261">
        <v>3.7087500000000007</v>
      </c>
    </row>
    <row r="262" spans="1:15">
      <c r="A262" t="s">
        <v>1071</v>
      </c>
      <c r="B262" t="s">
        <v>1084</v>
      </c>
      <c r="C262" t="s">
        <v>1312</v>
      </c>
      <c r="D262" t="s">
        <v>258</v>
      </c>
      <c r="E262">
        <v>3.14</v>
      </c>
      <c r="F262">
        <v>4.1099999999999994</v>
      </c>
      <c r="G262">
        <v>3.625</v>
      </c>
      <c r="H262">
        <v>4.49</v>
      </c>
      <c r="I262">
        <v>5.3800000000000008</v>
      </c>
      <c r="J262">
        <v>4.9350000000000005</v>
      </c>
      <c r="K262">
        <v>6.25</v>
      </c>
      <c r="L262">
        <v>7.09</v>
      </c>
      <c r="M262">
        <v>6.67</v>
      </c>
      <c r="N262">
        <v>0.54</v>
      </c>
      <c r="O262">
        <v>3.6880000000000002</v>
      </c>
    </row>
    <row r="263" spans="1:15">
      <c r="A263" t="s">
        <v>1071</v>
      </c>
      <c r="B263" t="s">
        <v>1088</v>
      </c>
      <c r="C263" t="s">
        <v>1351</v>
      </c>
      <c r="D263" t="s">
        <v>494</v>
      </c>
      <c r="E263">
        <v>2.41</v>
      </c>
      <c r="F263">
        <v>1.43</v>
      </c>
      <c r="G263">
        <v>1.92</v>
      </c>
      <c r="H263">
        <v>6.870000000000001</v>
      </c>
      <c r="I263">
        <v>6.22</v>
      </c>
      <c r="J263">
        <v>6.5449999999999999</v>
      </c>
      <c r="K263">
        <v>4.2699999999999996</v>
      </c>
      <c r="L263">
        <v>3.89</v>
      </c>
      <c r="M263">
        <v>4.08</v>
      </c>
      <c r="N263">
        <v>2.98</v>
      </c>
      <c r="O263">
        <v>3.6807499999999997</v>
      </c>
    </row>
    <row r="264" spans="1:15">
      <c r="A264" t="s">
        <v>1070</v>
      </c>
      <c r="B264" t="s">
        <v>1083</v>
      </c>
      <c r="C264" t="s">
        <v>1352</v>
      </c>
      <c r="D264" t="s">
        <v>795</v>
      </c>
      <c r="E264">
        <v>1.6300000000000001</v>
      </c>
      <c r="F264">
        <v>2.3499999999999996</v>
      </c>
      <c r="G264">
        <v>1.9899999999999998</v>
      </c>
      <c r="H264">
        <v>4.49</v>
      </c>
      <c r="I264">
        <v>5</v>
      </c>
      <c r="J264">
        <v>4.7450000000000001</v>
      </c>
      <c r="K264">
        <v>5.32</v>
      </c>
      <c r="L264">
        <v>5.620000000000001</v>
      </c>
      <c r="M264">
        <v>5.4700000000000006</v>
      </c>
      <c r="N264">
        <v>6.9899999999999993</v>
      </c>
      <c r="O264">
        <v>3.6777500000000005</v>
      </c>
    </row>
    <row r="265" spans="1:15">
      <c r="A265" t="s">
        <v>1070</v>
      </c>
      <c r="B265" t="s">
        <v>1077</v>
      </c>
      <c r="C265" t="s">
        <v>1353</v>
      </c>
      <c r="D265" t="s">
        <v>381</v>
      </c>
      <c r="E265">
        <v>2.58</v>
      </c>
      <c r="F265">
        <v>2.0100000000000002</v>
      </c>
      <c r="G265">
        <v>2.2949999999999999</v>
      </c>
      <c r="H265">
        <v>6.8100000000000005</v>
      </c>
      <c r="I265">
        <v>6.33</v>
      </c>
      <c r="J265">
        <v>6.57</v>
      </c>
      <c r="K265">
        <v>4.03</v>
      </c>
      <c r="L265">
        <v>3.77</v>
      </c>
      <c r="M265">
        <v>3.9000000000000004</v>
      </c>
      <c r="N265">
        <v>1.7199999999999998</v>
      </c>
      <c r="O265">
        <v>3.6302500000000002</v>
      </c>
    </row>
    <row r="266" spans="1:15">
      <c r="A266" t="s">
        <v>1070</v>
      </c>
      <c r="B266" t="s">
        <v>1077</v>
      </c>
      <c r="C266" t="s">
        <v>1354</v>
      </c>
      <c r="D266" t="s">
        <v>549</v>
      </c>
      <c r="E266">
        <v>1.18</v>
      </c>
      <c r="F266">
        <v>1.59</v>
      </c>
      <c r="G266">
        <v>1.385</v>
      </c>
      <c r="H266">
        <v>5.8199999999999994</v>
      </c>
      <c r="I266">
        <v>5.9399999999999995</v>
      </c>
      <c r="J266">
        <v>5.879999999999999</v>
      </c>
      <c r="K266">
        <v>5.34</v>
      </c>
      <c r="L266">
        <v>5.6000000000000005</v>
      </c>
      <c r="M266">
        <v>5.4700000000000006</v>
      </c>
      <c r="N266">
        <v>3.91</v>
      </c>
      <c r="O266">
        <v>3.6157499999999998</v>
      </c>
    </row>
    <row r="267" spans="1:15">
      <c r="A267" t="s">
        <v>1072</v>
      </c>
      <c r="B267" t="s">
        <v>1092</v>
      </c>
      <c r="C267" t="s">
        <v>1355</v>
      </c>
      <c r="D267" t="s">
        <v>977</v>
      </c>
      <c r="E267">
        <v>1.25</v>
      </c>
      <c r="F267">
        <v>2.15</v>
      </c>
      <c r="G267">
        <v>1.7</v>
      </c>
      <c r="H267">
        <v>4.3499999999999996</v>
      </c>
      <c r="I267">
        <v>5.08</v>
      </c>
      <c r="J267">
        <v>4.7149999999999999</v>
      </c>
      <c r="K267">
        <v>3.85</v>
      </c>
      <c r="L267">
        <v>4.3499999999999996</v>
      </c>
      <c r="M267">
        <v>4.0999999999999996</v>
      </c>
      <c r="N267">
        <v>9.24</v>
      </c>
      <c r="O267">
        <v>3.6142499999999997</v>
      </c>
    </row>
    <row r="268" spans="1:15">
      <c r="A268" t="s">
        <v>1070</v>
      </c>
      <c r="B268" t="s">
        <v>1082</v>
      </c>
      <c r="C268" t="s">
        <v>1356</v>
      </c>
      <c r="D268" t="s">
        <v>983</v>
      </c>
      <c r="E268">
        <v>0.8</v>
      </c>
      <c r="F268">
        <v>0.84000000000000008</v>
      </c>
      <c r="G268">
        <v>0.82000000000000006</v>
      </c>
      <c r="H268">
        <v>4.75</v>
      </c>
      <c r="I268">
        <v>5.2</v>
      </c>
      <c r="J268">
        <v>4.9749999999999996</v>
      </c>
      <c r="K268">
        <v>4.83</v>
      </c>
      <c r="L268">
        <v>4.95</v>
      </c>
      <c r="M268">
        <v>4.8900000000000006</v>
      </c>
      <c r="N268">
        <v>9.31</v>
      </c>
      <c r="O268">
        <v>3.6107500000000003</v>
      </c>
    </row>
    <row r="269" spans="1:15">
      <c r="A269" t="s">
        <v>1069</v>
      </c>
      <c r="B269" t="s">
        <v>1075</v>
      </c>
      <c r="C269" t="s">
        <v>1357</v>
      </c>
      <c r="D269" t="s">
        <v>1004</v>
      </c>
      <c r="E269">
        <v>4.49</v>
      </c>
      <c r="F269">
        <v>4.2299999999999995</v>
      </c>
      <c r="G269">
        <v>4.3599999999999994</v>
      </c>
      <c r="H269">
        <v>4.1499999999999995</v>
      </c>
      <c r="I269">
        <v>4.67</v>
      </c>
      <c r="J269">
        <v>4.41</v>
      </c>
      <c r="K269">
        <v>0</v>
      </c>
      <c r="L269">
        <v>0</v>
      </c>
      <c r="M269">
        <v>0</v>
      </c>
      <c r="N269">
        <v>9.5499999999999989</v>
      </c>
      <c r="O269">
        <v>3.5884999999999998</v>
      </c>
    </row>
    <row r="270" spans="1:15">
      <c r="A270" t="s">
        <v>1069</v>
      </c>
      <c r="B270" t="s">
        <v>1086</v>
      </c>
      <c r="C270" t="s">
        <v>1358</v>
      </c>
      <c r="D270" t="s">
        <v>922</v>
      </c>
      <c r="E270">
        <v>0</v>
      </c>
      <c r="F270">
        <v>4.2299999999999995</v>
      </c>
      <c r="G270">
        <v>2.1149999999999998</v>
      </c>
      <c r="H270">
        <v>4.0500000000000007</v>
      </c>
      <c r="I270">
        <v>3.7</v>
      </c>
      <c r="J270">
        <v>3.8750000000000004</v>
      </c>
      <c r="K270">
        <v>5.92</v>
      </c>
      <c r="L270">
        <v>5.2200000000000006</v>
      </c>
      <c r="M270">
        <v>5.57</v>
      </c>
      <c r="N270">
        <v>8.6</v>
      </c>
      <c r="O270">
        <v>3.5804999999999998</v>
      </c>
    </row>
    <row r="271" spans="1:15">
      <c r="A271" t="s">
        <v>1070</v>
      </c>
      <c r="B271" t="s">
        <v>1083</v>
      </c>
      <c r="C271" t="s">
        <v>1359</v>
      </c>
      <c r="D271" t="s">
        <v>337</v>
      </c>
      <c r="E271">
        <v>2.4500000000000002</v>
      </c>
      <c r="F271">
        <v>1.9500000000000002</v>
      </c>
      <c r="G271">
        <v>2.2000000000000002</v>
      </c>
      <c r="H271">
        <v>5.84</v>
      </c>
      <c r="I271">
        <v>5.34</v>
      </c>
      <c r="J271">
        <v>5.59</v>
      </c>
      <c r="K271">
        <v>6.73</v>
      </c>
      <c r="L271">
        <v>5.8599999999999994</v>
      </c>
      <c r="M271">
        <v>6.2949999999999999</v>
      </c>
      <c r="N271">
        <v>1.27</v>
      </c>
      <c r="O271">
        <v>3.5777499999999995</v>
      </c>
    </row>
    <row r="272" spans="1:15">
      <c r="A272" t="s">
        <v>1070</v>
      </c>
      <c r="B272" t="s">
        <v>1077</v>
      </c>
      <c r="C272" t="s">
        <v>1360</v>
      </c>
      <c r="D272" t="s">
        <v>182</v>
      </c>
      <c r="E272">
        <v>2.4299999999999997</v>
      </c>
      <c r="F272">
        <v>2.3899999999999997</v>
      </c>
      <c r="G272">
        <v>2.4099999999999997</v>
      </c>
      <c r="H272">
        <v>5.76</v>
      </c>
      <c r="I272">
        <v>5.44</v>
      </c>
      <c r="J272">
        <v>5.6</v>
      </c>
      <c r="K272">
        <v>7.0699999999999994</v>
      </c>
      <c r="L272">
        <v>6.25</v>
      </c>
      <c r="M272">
        <v>6.66</v>
      </c>
      <c r="N272">
        <v>0.04</v>
      </c>
      <c r="O272">
        <v>3.5654999999999992</v>
      </c>
    </row>
    <row r="273" spans="1:15">
      <c r="A273" t="s">
        <v>1071</v>
      </c>
      <c r="B273" t="s">
        <v>1087</v>
      </c>
      <c r="C273" t="s">
        <v>1361</v>
      </c>
      <c r="D273" t="s">
        <v>762</v>
      </c>
      <c r="E273">
        <v>3.04</v>
      </c>
      <c r="F273">
        <v>3.16</v>
      </c>
      <c r="G273">
        <v>3.1</v>
      </c>
      <c r="H273">
        <v>4.03</v>
      </c>
      <c r="I273">
        <v>4.17</v>
      </c>
      <c r="J273">
        <v>4.0999999999999996</v>
      </c>
      <c r="K273">
        <v>4.41</v>
      </c>
      <c r="L273">
        <v>4.6899999999999995</v>
      </c>
      <c r="M273">
        <v>4.55</v>
      </c>
      <c r="N273">
        <v>6.59</v>
      </c>
      <c r="O273">
        <v>3.5514999999999999</v>
      </c>
    </row>
    <row r="274" spans="1:15">
      <c r="A274" t="s">
        <v>1071</v>
      </c>
      <c r="B274" t="s">
        <v>1093</v>
      </c>
      <c r="C274" t="s">
        <v>1362</v>
      </c>
      <c r="D274" t="s">
        <v>619</v>
      </c>
      <c r="E274">
        <v>1.1400000000000001</v>
      </c>
      <c r="F274">
        <v>1.08</v>
      </c>
      <c r="G274">
        <v>1.1100000000000001</v>
      </c>
      <c r="H274">
        <v>5.58</v>
      </c>
      <c r="I274">
        <v>5.5</v>
      </c>
      <c r="J274">
        <v>5.54</v>
      </c>
      <c r="K274">
        <v>5.620000000000001</v>
      </c>
      <c r="L274">
        <v>5.42</v>
      </c>
      <c r="M274">
        <v>5.5200000000000005</v>
      </c>
      <c r="N274">
        <v>4.92</v>
      </c>
      <c r="O274">
        <v>3.5365000000000002</v>
      </c>
    </row>
    <row r="275" spans="1:15">
      <c r="A275" t="s">
        <v>1070</v>
      </c>
      <c r="B275" t="s">
        <v>1082</v>
      </c>
      <c r="C275" t="s">
        <v>1363</v>
      </c>
      <c r="D275" t="s">
        <v>531</v>
      </c>
      <c r="E275">
        <v>4.1099999999999994</v>
      </c>
      <c r="F275">
        <v>2.41</v>
      </c>
      <c r="G275">
        <v>3.26</v>
      </c>
      <c r="H275">
        <v>5.44</v>
      </c>
      <c r="I275">
        <v>4.3499999999999996</v>
      </c>
      <c r="J275">
        <v>4.8949999999999996</v>
      </c>
      <c r="K275">
        <v>4.63</v>
      </c>
      <c r="L275">
        <v>3.97</v>
      </c>
      <c r="M275">
        <v>4.3</v>
      </c>
      <c r="N275">
        <v>3.54</v>
      </c>
      <c r="O275">
        <v>3.52725</v>
      </c>
    </row>
    <row r="276" spans="1:15">
      <c r="A276" t="s">
        <v>1072</v>
      </c>
      <c r="B276" t="s">
        <v>1092</v>
      </c>
      <c r="C276" t="s">
        <v>1359</v>
      </c>
      <c r="D276" t="s">
        <v>1043</v>
      </c>
      <c r="E276">
        <v>1.87</v>
      </c>
      <c r="F276">
        <v>2.0499999999999998</v>
      </c>
      <c r="G276">
        <v>1.96</v>
      </c>
      <c r="H276">
        <v>5.7399999999999993</v>
      </c>
      <c r="I276">
        <v>5.6599999999999993</v>
      </c>
      <c r="J276">
        <v>5.6999999999999993</v>
      </c>
      <c r="K276">
        <v>6.9499999999999993</v>
      </c>
      <c r="L276">
        <v>6.5500000000000007</v>
      </c>
      <c r="M276">
        <v>6.75</v>
      </c>
      <c r="N276">
        <v>0</v>
      </c>
      <c r="O276">
        <v>3.4974999999999996</v>
      </c>
    </row>
    <row r="277" spans="1:15">
      <c r="A277" t="s">
        <v>1070</v>
      </c>
      <c r="B277" t="s">
        <v>1083</v>
      </c>
      <c r="C277" t="s">
        <v>1364</v>
      </c>
      <c r="D277" t="s">
        <v>778</v>
      </c>
      <c r="E277">
        <v>2.09</v>
      </c>
      <c r="F277">
        <v>2.31</v>
      </c>
      <c r="G277">
        <v>2.2000000000000002</v>
      </c>
      <c r="H277">
        <v>4.47</v>
      </c>
      <c r="I277">
        <v>4.59</v>
      </c>
      <c r="J277">
        <v>4.5299999999999994</v>
      </c>
      <c r="K277">
        <v>4.59</v>
      </c>
      <c r="L277">
        <v>4.55</v>
      </c>
      <c r="M277">
        <v>4.57</v>
      </c>
      <c r="N277">
        <v>6.75</v>
      </c>
      <c r="O277">
        <v>3.4959999999999996</v>
      </c>
    </row>
    <row r="278" spans="1:15">
      <c r="A278" t="s">
        <v>1070</v>
      </c>
      <c r="B278" t="s">
        <v>1082</v>
      </c>
      <c r="C278" t="s">
        <v>1365</v>
      </c>
      <c r="D278" t="s">
        <v>638</v>
      </c>
      <c r="E278">
        <v>2.23</v>
      </c>
      <c r="F278">
        <v>1.81</v>
      </c>
      <c r="G278">
        <v>2.02</v>
      </c>
      <c r="H278">
        <v>5.3800000000000008</v>
      </c>
      <c r="I278">
        <v>4.8899999999999997</v>
      </c>
      <c r="J278">
        <v>5.1349999999999998</v>
      </c>
      <c r="K278">
        <v>4.53</v>
      </c>
      <c r="L278">
        <v>4.33</v>
      </c>
      <c r="M278">
        <v>4.43</v>
      </c>
      <c r="N278">
        <v>5.13</v>
      </c>
      <c r="O278">
        <v>3.4797500000000001</v>
      </c>
    </row>
    <row r="279" spans="1:15">
      <c r="A279" t="s">
        <v>1071</v>
      </c>
      <c r="B279" t="s">
        <v>1093</v>
      </c>
      <c r="C279" t="s">
        <v>1366</v>
      </c>
      <c r="D279" t="s">
        <v>603</v>
      </c>
      <c r="E279">
        <v>2.0100000000000002</v>
      </c>
      <c r="F279">
        <v>2.27</v>
      </c>
      <c r="G279">
        <v>2.14</v>
      </c>
      <c r="H279">
        <v>4.87</v>
      </c>
      <c r="I279">
        <v>5.12</v>
      </c>
      <c r="J279">
        <v>4.9950000000000001</v>
      </c>
      <c r="K279">
        <v>4.7699999999999996</v>
      </c>
      <c r="L279">
        <v>4.75</v>
      </c>
      <c r="M279">
        <v>4.76</v>
      </c>
      <c r="N279">
        <v>4.6999999999999993</v>
      </c>
      <c r="O279">
        <v>3.4672499999999999</v>
      </c>
    </row>
    <row r="280" spans="1:15">
      <c r="A280" t="s">
        <v>1072</v>
      </c>
      <c r="B280" t="s">
        <v>1091</v>
      </c>
      <c r="C280" t="s">
        <v>1367</v>
      </c>
      <c r="D280" t="s">
        <v>955</v>
      </c>
      <c r="E280">
        <v>0.56000000000000005</v>
      </c>
      <c r="F280">
        <v>2.52</v>
      </c>
      <c r="G280">
        <v>1.54</v>
      </c>
      <c r="H280">
        <v>3.4200000000000004</v>
      </c>
      <c r="I280">
        <v>4.6100000000000003</v>
      </c>
      <c r="J280">
        <v>4.0150000000000006</v>
      </c>
      <c r="K280">
        <v>4.3499999999999996</v>
      </c>
      <c r="L280">
        <v>5.92</v>
      </c>
      <c r="M280">
        <v>5.1349999999999998</v>
      </c>
      <c r="N280">
        <v>9</v>
      </c>
      <c r="O280">
        <v>3.4605000000000006</v>
      </c>
    </row>
    <row r="281" spans="1:15">
      <c r="A281" t="s">
        <v>1071</v>
      </c>
      <c r="B281" t="s">
        <v>1093</v>
      </c>
      <c r="C281" t="s">
        <v>1368</v>
      </c>
      <c r="D281" t="s">
        <v>561</v>
      </c>
      <c r="E281">
        <v>1.77</v>
      </c>
      <c r="F281">
        <v>1.85</v>
      </c>
      <c r="G281">
        <v>1.81</v>
      </c>
      <c r="H281">
        <v>4.95</v>
      </c>
      <c r="I281">
        <v>4.95</v>
      </c>
      <c r="J281">
        <v>4.95</v>
      </c>
      <c r="K281">
        <v>5.6599999999999993</v>
      </c>
      <c r="L281">
        <v>5.44</v>
      </c>
      <c r="M281">
        <v>5.55</v>
      </c>
      <c r="N281">
        <v>4.1099999999999994</v>
      </c>
      <c r="O281">
        <v>3.4284999999999997</v>
      </c>
    </row>
    <row r="282" spans="1:15">
      <c r="A282" t="s">
        <v>1070</v>
      </c>
      <c r="B282" t="s">
        <v>1077</v>
      </c>
      <c r="C282" t="s">
        <v>1369</v>
      </c>
      <c r="D282" t="s">
        <v>176</v>
      </c>
      <c r="E282">
        <v>6.8100000000000005</v>
      </c>
      <c r="F282">
        <v>1.77</v>
      </c>
      <c r="G282">
        <v>4.29</v>
      </c>
      <c r="H282">
        <v>5.8599999999999994</v>
      </c>
      <c r="I282">
        <v>3.97</v>
      </c>
      <c r="J282">
        <v>4.915</v>
      </c>
      <c r="K282">
        <v>4.8499999999999996</v>
      </c>
      <c r="L282">
        <v>3.5599999999999996</v>
      </c>
      <c r="M282">
        <v>4.2050000000000001</v>
      </c>
      <c r="N282">
        <v>0.02</v>
      </c>
      <c r="O282">
        <v>3.4255000000000004</v>
      </c>
    </row>
    <row r="283" spans="1:15">
      <c r="A283" t="s">
        <v>1069</v>
      </c>
      <c r="B283" t="s">
        <v>1075</v>
      </c>
      <c r="C283" t="s">
        <v>1370</v>
      </c>
      <c r="D283" t="s">
        <v>822</v>
      </c>
      <c r="E283">
        <v>0</v>
      </c>
      <c r="F283">
        <v>2.84</v>
      </c>
      <c r="G283">
        <v>1.42</v>
      </c>
      <c r="H283">
        <v>4.6899999999999995</v>
      </c>
      <c r="I283">
        <v>4.3899999999999997</v>
      </c>
      <c r="J283">
        <v>4.5399999999999991</v>
      </c>
      <c r="K283">
        <v>5.2200000000000006</v>
      </c>
      <c r="L283">
        <v>4.6500000000000004</v>
      </c>
      <c r="M283">
        <v>4.9350000000000005</v>
      </c>
      <c r="N283">
        <v>7.34</v>
      </c>
      <c r="O283">
        <v>3.4182499999999996</v>
      </c>
    </row>
    <row r="284" spans="1:15">
      <c r="A284" t="s">
        <v>1069</v>
      </c>
      <c r="B284" t="s">
        <v>1086</v>
      </c>
      <c r="C284" t="s">
        <v>1371</v>
      </c>
      <c r="D284" t="s">
        <v>986</v>
      </c>
      <c r="E284">
        <v>0</v>
      </c>
      <c r="F284">
        <v>4.2299999999999995</v>
      </c>
      <c r="G284">
        <v>2.1149999999999998</v>
      </c>
      <c r="H284">
        <v>3.7199999999999998</v>
      </c>
      <c r="I284">
        <v>3.87</v>
      </c>
      <c r="J284">
        <v>3.7949999999999999</v>
      </c>
      <c r="K284">
        <v>3.6399999999999997</v>
      </c>
      <c r="L284">
        <v>3.91</v>
      </c>
      <c r="M284">
        <v>3.7749999999999999</v>
      </c>
      <c r="N284">
        <v>9.3500000000000014</v>
      </c>
      <c r="O284">
        <v>3.3582500000000004</v>
      </c>
    </row>
    <row r="285" spans="1:15">
      <c r="A285" t="s">
        <v>1071</v>
      </c>
      <c r="B285" t="s">
        <v>1088</v>
      </c>
      <c r="C285" t="s">
        <v>1372</v>
      </c>
      <c r="D285" t="s">
        <v>456</v>
      </c>
      <c r="E285">
        <v>2.66</v>
      </c>
      <c r="F285">
        <v>2.5</v>
      </c>
      <c r="G285">
        <v>2.58</v>
      </c>
      <c r="H285">
        <v>4.95</v>
      </c>
      <c r="I285">
        <v>4.63</v>
      </c>
      <c r="J285">
        <v>4.79</v>
      </c>
      <c r="K285">
        <v>5.3800000000000008</v>
      </c>
      <c r="L285">
        <v>5.0600000000000005</v>
      </c>
      <c r="M285">
        <v>5.2200000000000006</v>
      </c>
      <c r="N285">
        <v>2.4900000000000002</v>
      </c>
      <c r="O285">
        <v>3.3535000000000004</v>
      </c>
    </row>
    <row r="286" spans="1:15">
      <c r="A286" t="s">
        <v>1071</v>
      </c>
      <c r="B286" t="s">
        <v>1088</v>
      </c>
      <c r="C286" t="s">
        <v>1373</v>
      </c>
      <c r="D286" t="s">
        <v>553</v>
      </c>
      <c r="E286">
        <v>2.37</v>
      </c>
      <c r="F286">
        <v>1.75</v>
      </c>
      <c r="G286">
        <v>2.06</v>
      </c>
      <c r="H286">
        <v>5.32</v>
      </c>
      <c r="I286">
        <v>4.71</v>
      </c>
      <c r="J286">
        <v>5.0150000000000006</v>
      </c>
      <c r="K286">
        <v>4.75</v>
      </c>
      <c r="L286">
        <v>4.29</v>
      </c>
      <c r="M286">
        <v>4.5199999999999996</v>
      </c>
      <c r="N286">
        <v>3.99</v>
      </c>
      <c r="O286">
        <v>3.3472500000000003</v>
      </c>
    </row>
    <row r="287" spans="1:15">
      <c r="A287" t="s">
        <v>1072</v>
      </c>
      <c r="B287" t="s">
        <v>1091</v>
      </c>
      <c r="C287" t="s">
        <v>1374</v>
      </c>
      <c r="D287" t="s">
        <v>934</v>
      </c>
      <c r="E287">
        <v>0.78</v>
      </c>
      <c r="F287">
        <v>1.57</v>
      </c>
      <c r="G287">
        <v>1.175</v>
      </c>
      <c r="H287">
        <v>3.85</v>
      </c>
      <c r="I287">
        <v>4.45</v>
      </c>
      <c r="J287">
        <v>4.1500000000000004</v>
      </c>
      <c r="K287">
        <v>4.37</v>
      </c>
      <c r="L287">
        <v>5.12</v>
      </c>
      <c r="M287">
        <v>4.7450000000000001</v>
      </c>
      <c r="N287">
        <v>8.7799999999999994</v>
      </c>
      <c r="O287">
        <v>3.3359999999999999</v>
      </c>
    </row>
    <row r="288" spans="1:15">
      <c r="A288" t="s">
        <v>1070</v>
      </c>
      <c r="B288" t="s">
        <v>1095</v>
      </c>
      <c r="C288" t="s">
        <v>1375</v>
      </c>
      <c r="D288" t="s">
        <v>776</v>
      </c>
      <c r="E288">
        <v>1.9300000000000002</v>
      </c>
      <c r="F288">
        <v>2.4500000000000002</v>
      </c>
      <c r="G288">
        <v>2.1900000000000004</v>
      </c>
      <c r="H288">
        <v>4.0500000000000007</v>
      </c>
      <c r="I288">
        <v>4.2299999999999995</v>
      </c>
      <c r="J288">
        <v>4.1400000000000006</v>
      </c>
      <c r="K288">
        <v>4.25</v>
      </c>
      <c r="L288">
        <v>4.41</v>
      </c>
      <c r="M288">
        <v>4.33</v>
      </c>
      <c r="N288">
        <v>6.73</v>
      </c>
      <c r="O288">
        <v>3.3190000000000004</v>
      </c>
    </row>
    <row r="289" spans="1:15">
      <c r="A289" t="s">
        <v>1071</v>
      </c>
      <c r="B289" t="s">
        <v>1087</v>
      </c>
      <c r="C289" t="s">
        <v>1376</v>
      </c>
      <c r="D289" t="s">
        <v>804</v>
      </c>
      <c r="E289">
        <v>0.52</v>
      </c>
      <c r="F289">
        <v>1.61</v>
      </c>
      <c r="G289">
        <v>1.0649999999999999</v>
      </c>
      <c r="H289">
        <v>4.0500000000000007</v>
      </c>
      <c r="I289">
        <v>5.18</v>
      </c>
      <c r="J289">
        <v>4.6150000000000002</v>
      </c>
      <c r="K289">
        <v>4.1899999999999995</v>
      </c>
      <c r="L289">
        <v>5.04</v>
      </c>
      <c r="M289">
        <v>4.6150000000000002</v>
      </c>
      <c r="N289">
        <v>7.09</v>
      </c>
      <c r="O289">
        <v>3.2827500000000001</v>
      </c>
    </row>
    <row r="290" spans="1:15">
      <c r="A290" t="s">
        <v>1071</v>
      </c>
      <c r="B290" t="s">
        <v>1088</v>
      </c>
      <c r="C290" t="s">
        <v>1377</v>
      </c>
      <c r="D290" t="s">
        <v>626</v>
      </c>
      <c r="E290">
        <v>2.11</v>
      </c>
      <c r="F290">
        <v>0.91999999999999993</v>
      </c>
      <c r="G290">
        <v>1.5149999999999999</v>
      </c>
      <c r="H290">
        <v>5.36</v>
      </c>
      <c r="I290">
        <v>4.49</v>
      </c>
      <c r="J290">
        <v>4.9250000000000007</v>
      </c>
      <c r="K290">
        <v>4.49</v>
      </c>
      <c r="L290">
        <v>4.0699999999999994</v>
      </c>
      <c r="M290">
        <v>4.2799999999999994</v>
      </c>
      <c r="N290">
        <v>5.01</v>
      </c>
      <c r="O290">
        <v>3.2455000000000007</v>
      </c>
    </row>
    <row r="291" spans="1:15">
      <c r="A291" t="s">
        <v>1070</v>
      </c>
      <c r="B291" t="s">
        <v>1082</v>
      </c>
      <c r="C291" t="s">
        <v>1319</v>
      </c>
      <c r="D291" t="s">
        <v>230</v>
      </c>
      <c r="E291">
        <v>2.82</v>
      </c>
      <c r="F291">
        <v>1.87</v>
      </c>
      <c r="G291">
        <v>2.3449999999999998</v>
      </c>
      <c r="H291">
        <v>5.620000000000001</v>
      </c>
      <c r="I291">
        <v>4.6899999999999995</v>
      </c>
      <c r="J291">
        <v>5.1550000000000002</v>
      </c>
      <c r="K291">
        <v>5.8999999999999995</v>
      </c>
      <c r="L291">
        <v>4.8499999999999996</v>
      </c>
      <c r="M291">
        <v>5.375</v>
      </c>
      <c r="N291">
        <v>0.3</v>
      </c>
      <c r="O291">
        <v>3.22675</v>
      </c>
    </row>
    <row r="292" spans="1:15">
      <c r="A292" t="s">
        <v>1070</v>
      </c>
      <c r="B292" t="s">
        <v>1077</v>
      </c>
      <c r="C292" t="s">
        <v>1247</v>
      </c>
      <c r="D292" t="s">
        <v>265</v>
      </c>
      <c r="E292">
        <v>1.49</v>
      </c>
      <c r="F292">
        <v>1.73</v>
      </c>
      <c r="G292">
        <v>1.6099999999999999</v>
      </c>
      <c r="H292">
        <v>5.16</v>
      </c>
      <c r="I292">
        <v>5.32</v>
      </c>
      <c r="J292">
        <v>5.24</v>
      </c>
      <c r="K292">
        <v>6.02</v>
      </c>
      <c r="L292">
        <v>5.9799999999999995</v>
      </c>
      <c r="M292">
        <v>6</v>
      </c>
      <c r="N292">
        <v>0.6</v>
      </c>
      <c r="O292">
        <v>3.1964999999999999</v>
      </c>
    </row>
    <row r="293" spans="1:15">
      <c r="A293" t="s">
        <v>1070</v>
      </c>
      <c r="B293" t="s">
        <v>1077</v>
      </c>
      <c r="C293" t="s">
        <v>1378</v>
      </c>
      <c r="D293" t="s">
        <v>623</v>
      </c>
      <c r="E293">
        <v>1.6700000000000002</v>
      </c>
      <c r="F293">
        <v>1.1600000000000001</v>
      </c>
      <c r="G293">
        <v>1.415</v>
      </c>
      <c r="H293">
        <v>5.16</v>
      </c>
      <c r="I293">
        <v>4.79</v>
      </c>
      <c r="J293">
        <v>4.9749999999999996</v>
      </c>
      <c r="K293">
        <v>4.09</v>
      </c>
      <c r="L293">
        <v>4.01</v>
      </c>
      <c r="M293">
        <v>4.05</v>
      </c>
      <c r="N293">
        <v>4.9399999999999995</v>
      </c>
      <c r="O293">
        <v>3.1964999999999995</v>
      </c>
    </row>
    <row r="294" spans="1:15">
      <c r="A294" t="s">
        <v>1071</v>
      </c>
      <c r="B294" t="s">
        <v>1087</v>
      </c>
      <c r="C294" t="s">
        <v>1379</v>
      </c>
      <c r="D294" t="s">
        <v>644</v>
      </c>
      <c r="E294">
        <v>1.61</v>
      </c>
      <c r="F294">
        <v>1.31</v>
      </c>
      <c r="G294">
        <v>1.46</v>
      </c>
      <c r="H294">
        <v>4.29</v>
      </c>
      <c r="I294">
        <v>4.21</v>
      </c>
      <c r="J294">
        <v>4.25</v>
      </c>
      <c r="K294">
        <v>5.24</v>
      </c>
      <c r="L294">
        <v>5.0999999999999996</v>
      </c>
      <c r="M294">
        <v>5.17</v>
      </c>
      <c r="N294">
        <v>5.21</v>
      </c>
      <c r="O294">
        <v>3.149</v>
      </c>
    </row>
    <row r="295" spans="1:15">
      <c r="A295" t="s">
        <v>1072</v>
      </c>
      <c r="B295" t="s">
        <v>1091</v>
      </c>
      <c r="C295" t="s">
        <v>1380</v>
      </c>
      <c r="D295" t="s">
        <v>943</v>
      </c>
      <c r="E295">
        <v>0.48</v>
      </c>
      <c r="F295">
        <v>0.54</v>
      </c>
      <c r="G295">
        <v>0.51</v>
      </c>
      <c r="H295">
        <v>4.0500000000000007</v>
      </c>
      <c r="I295">
        <v>4.29</v>
      </c>
      <c r="J295">
        <v>4.17</v>
      </c>
      <c r="K295">
        <v>4.3899999999999997</v>
      </c>
      <c r="L295">
        <v>4.59</v>
      </c>
      <c r="M295">
        <v>4.49</v>
      </c>
      <c r="N295">
        <v>8.84</v>
      </c>
      <c r="O295">
        <v>3.1444999999999999</v>
      </c>
    </row>
    <row r="296" spans="1:15">
      <c r="A296" t="s">
        <v>1070</v>
      </c>
      <c r="B296" t="s">
        <v>1082</v>
      </c>
      <c r="C296" t="s">
        <v>1381</v>
      </c>
      <c r="D296" t="s">
        <v>306</v>
      </c>
      <c r="E296">
        <v>2.13</v>
      </c>
      <c r="F296">
        <v>2.19</v>
      </c>
      <c r="G296">
        <v>2.16</v>
      </c>
      <c r="H296">
        <v>4.6100000000000003</v>
      </c>
      <c r="I296">
        <v>4.6500000000000004</v>
      </c>
      <c r="J296">
        <v>4.6300000000000008</v>
      </c>
      <c r="K296">
        <v>5.9799999999999995</v>
      </c>
      <c r="L296">
        <v>5.58</v>
      </c>
      <c r="M296">
        <v>5.7799999999999994</v>
      </c>
      <c r="N296">
        <v>0.99</v>
      </c>
      <c r="O296">
        <v>3.1265000000000001</v>
      </c>
    </row>
    <row r="297" spans="1:15">
      <c r="A297" t="s">
        <v>1068</v>
      </c>
      <c r="B297" t="s">
        <v>1096</v>
      </c>
      <c r="C297" t="s">
        <v>1382</v>
      </c>
      <c r="D297" t="s">
        <v>995</v>
      </c>
      <c r="E297">
        <v>8.24</v>
      </c>
      <c r="F297">
        <v>8.89</v>
      </c>
      <c r="G297">
        <v>8.5650000000000013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9.4699999999999989</v>
      </c>
      <c r="O297">
        <v>3.0882499999999999</v>
      </c>
    </row>
    <row r="298" spans="1:15">
      <c r="A298" t="s">
        <v>1070</v>
      </c>
      <c r="B298" t="s">
        <v>1077</v>
      </c>
      <c r="C298" t="s">
        <v>1383</v>
      </c>
      <c r="D298" t="s">
        <v>526</v>
      </c>
      <c r="E298">
        <v>0.74</v>
      </c>
      <c r="F298">
        <v>0.45999999999999996</v>
      </c>
      <c r="G298">
        <v>0.6</v>
      </c>
      <c r="H298">
        <v>5.6599999999999993</v>
      </c>
      <c r="I298">
        <v>5.3000000000000007</v>
      </c>
      <c r="J298">
        <v>5.48</v>
      </c>
      <c r="K298">
        <v>4.45</v>
      </c>
      <c r="L298">
        <v>4.37</v>
      </c>
      <c r="M298">
        <v>4.41</v>
      </c>
      <c r="N298">
        <v>3.46</v>
      </c>
      <c r="O298">
        <v>3.0755000000000003</v>
      </c>
    </row>
    <row r="299" spans="1:15">
      <c r="A299" t="s">
        <v>1070</v>
      </c>
      <c r="B299" t="s">
        <v>1095</v>
      </c>
      <c r="C299" t="s">
        <v>1384</v>
      </c>
      <c r="D299" t="s">
        <v>879</v>
      </c>
      <c r="E299">
        <v>1.45</v>
      </c>
      <c r="F299">
        <v>2.0300000000000002</v>
      </c>
      <c r="G299">
        <v>1.7400000000000002</v>
      </c>
      <c r="H299">
        <v>3.4200000000000004</v>
      </c>
      <c r="I299">
        <v>3.6799999999999997</v>
      </c>
      <c r="J299">
        <v>3.55</v>
      </c>
      <c r="K299">
        <v>3.7199999999999998</v>
      </c>
      <c r="L299">
        <v>3.99</v>
      </c>
      <c r="M299">
        <v>3.855</v>
      </c>
      <c r="N299">
        <v>8.1100000000000012</v>
      </c>
      <c r="O299">
        <v>3.0667499999999999</v>
      </c>
    </row>
    <row r="300" spans="1:15">
      <c r="A300" t="s">
        <v>1068</v>
      </c>
      <c r="B300" t="s">
        <v>1096</v>
      </c>
      <c r="C300" t="s">
        <v>1385</v>
      </c>
      <c r="D300" t="s">
        <v>941</v>
      </c>
      <c r="E300">
        <v>8.1399999999999988</v>
      </c>
      <c r="F300">
        <v>9.2900000000000009</v>
      </c>
      <c r="G300">
        <v>8.7149999999999999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8.84</v>
      </c>
      <c r="O300">
        <v>3.0627500000000003</v>
      </c>
    </row>
    <row r="301" spans="1:15">
      <c r="A301" t="s">
        <v>1068</v>
      </c>
      <c r="B301" t="s">
        <v>1096</v>
      </c>
      <c r="C301" t="s">
        <v>1386</v>
      </c>
      <c r="D301" t="s">
        <v>848</v>
      </c>
      <c r="E301">
        <v>9.2100000000000009</v>
      </c>
      <c r="F301">
        <v>9.15</v>
      </c>
      <c r="G301">
        <v>9.18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7.66</v>
      </c>
      <c r="O301">
        <v>3.0609999999999999</v>
      </c>
    </row>
    <row r="302" spans="1:15">
      <c r="A302" t="s">
        <v>1068</v>
      </c>
      <c r="B302" t="s">
        <v>1074</v>
      </c>
      <c r="C302" t="s">
        <v>1387</v>
      </c>
      <c r="D302" t="s">
        <v>1021</v>
      </c>
      <c r="E302">
        <v>2.62</v>
      </c>
      <c r="F302">
        <v>9.3899999999999988</v>
      </c>
      <c r="G302">
        <v>6.004999999999999</v>
      </c>
      <c r="H302">
        <v>0</v>
      </c>
      <c r="I302">
        <v>0</v>
      </c>
      <c r="J302">
        <v>0</v>
      </c>
      <c r="K302">
        <v>3.4799999999999995</v>
      </c>
      <c r="L302">
        <v>4.25</v>
      </c>
      <c r="M302">
        <v>3.8649999999999998</v>
      </c>
      <c r="N302">
        <v>9.75</v>
      </c>
      <c r="O302">
        <v>3.0559999999999996</v>
      </c>
    </row>
    <row r="303" spans="1:15">
      <c r="A303" t="s">
        <v>1068</v>
      </c>
      <c r="B303" t="s">
        <v>1096</v>
      </c>
      <c r="C303" t="s">
        <v>1388</v>
      </c>
      <c r="D303" t="s">
        <v>950</v>
      </c>
      <c r="E303">
        <v>7.86</v>
      </c>
      <c r="F303">
        <v>9.41</v>
      </c>
      <c r="G303">
        <v>8.6349999999999998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8.94</v>
      </c>
      <c r="O303">
        <v>3.0527499999999996</v>
      </c>
    </row>
    <row r="304" spans="1:15">
      <c r="A304" t="s">
        <v>1068</v>
      </c>
      <c r="B304" t="s">
        <v>1074</v>
      </c>
      <c r="C304" t="s">
        <v>1389</v>
      </c>
      <c r="D304" t="s">
        <v>916</v>
      </c>
      <c r="E304">
        <v>8.120000000000001</v>
      </c>
      <c r="F304">
        <v>9.43</v>
      </c>
      <c r="G304">
        <v>8.7750000000000004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8.5299999999999994</v>
      </c>
      <c r="O304">
        <v>3.0467500000000003</v>
      </c>
    </row>
    <row r="305" spans="1:15">
      <c r="A305" t="s">
        <v>1071</v>
      </c>
      <c r="B305" t="s">
        <v>1087</v>
      </c>
      <c r="C305" t="s">
        <v>1111</v>
      </c>
      <c r="D305" t="s">
        <v>708</v>
      </c>
      <c r="E305">
        <v>0.70000000000000007</v>
      </c>
      <c r="F305">
        <v>2.56</v>
      </c>
      <c r="G305">
        <v>1.6300000000000001</v>
      </c>
      <c r="H305">
        <v>3.2800000000000002</v>
      </c>
      <c r="I305">
        <v>4.1099999999999994</v>
      </c>
      <c r="J305">
        <v>3.6949999999999998</v>
      </c>
      <c r="K305">
        <v>3.95</v>
      </c>
      <c r="L305">
        <v>5.26</v>
      </c>
      <c r="M305">
        <v>4.6050000000000004</v>
      </c>
      <c r="N305">
        <v>5.9799999999999995</v>
      </c>
      <c r="O305">
        <v>2.9895</v>
      </c>
    </row>
    <row r="306" spans="1:15">
      <c r="A306" t="s">
        <v>1068</v>
      </c>
      <c r="B306" t="s">
        <v>1096</v>
      </c>
      <c r="C306" t="s">
        <v>1390</v>
      </c>
      <c r="D306" t="s">
        <v>948</v>
      </c>
      <c r="E306">
        <v>7.25</v>
      </c>
      <c r="F306">
        <v>9.4699999999999989</v>
      </c>
      <c r="G306">
        <v>8.36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8.92</v>
      </c>
      <c r="O306">
        <v>2.9820000000000002</v>
      </c>
    </row>
    <row r="307" spans="1:15">
      <c r="A307" t="s">
        <v>1068</v>
      </c>
      <c r="B307" t="s">
        <v>1096</v>
      </c>
      <c r="C307" t="s">
        <v>1391</v>
      </c>
      <c r="D307" t="s">
        <v>757</v>
      </c>
      <c r="E307">
        <v>9.59</v>
      </c>
      <c r="F307">
        <v>8.99</v>
      </c>
      <c r="G307">
        <v>9.2899999999999991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6.53</v>
      </c>
      <c r="O307">
        <v>2.9754999999999998</v>
      </c>
    </row>
    <row r="308" spans="1:15">
      <c r="A308" t="s">
        <v>1068</v>
      </c>
      <c r="B308" t="s">
        <v>1096</v>
      </c>
      <c r="C308" t="s">
        <v>1392</v>
      </c>
      <c r="D308" t="s">
        <v>937</v>
      </c>
      <c r="E308">
        <v>8.02</v>
      </c>
      <c r="F308">
        <v>8.68</v>
      </c>
      <c r="G308">
        <v>8.35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8.8000000000000007</v>
      </c>
      <c r="O308">
        <v>2.9675000000000002</v>
      </c>
    </row>
    <row r="309" spans="1:15">
      <c r="A309" t="s">
        <v>1069</v>
      </c>
      <c r="B309" t="s">
        <v>1089</v>
      </c>
      <c r="C309" t="s">
        <v>1393</v>
      </c>
      <c r="D309" t="s">
        <v>928</v>
      </c>
      <c r="E309">
        <v>8.6199999999999992</v>
      </c>
      <c r="F309">
        <v>4.2299999999999995</v>
      </c>
      <c r="G309">
        <v>6.4249999999999989</v>
      </c>
      <c r="H309">
        <v>0</v>
      </c>
      <c r="I309">
        <v>0</v>
      </c>
      <c r="J309">
        <v>0</v>
      </c>
      <c r="K309">
        <v>3.2800000000000002</v>
      </c>
      <c r="L309">
        <v>3.24</v>
      </c>
      <c r="M309">
        <v>3.2600000000000002</v>
      </c>
      <c r="N309">
        <v>8.66</v>
      </c>
      <c r="O309">
        <v>2.9612499999999997</v>
      </c>
    </row>
    <row r="310" spans="1:15">
      <c r="A310" t="s">
        <v>1068</v>
      </c>
      <c r="B310" t="s">
        <v>1096</v>
      </c>
      <c r="C310" t="s">
        <v>1394</v>
      </c>
      <c r="D310" t="s">
        <v>924</v>
      </c>
      <c r="E310">
        <v>7.82</v>
      </c>
      <c r="F310">
        <v>8.93</v>
      </c>
      <c r="G310">
        <v>8.375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8.64</v>
      </c>
      <c r="O310">
        <v>2.9577499999999999</v>
      </c>
    </row>
    <row r="311" spans="1:15">
      <c r="A311" t="s">
        <v>1069</v>
      </c>
      <c r="B311" t="s">
        <v>1086</v>
      </c>
      <c r="C311" t="s">
        <v>1395</v>
      </c>
      <c r="D311" t="s">
        <v>728</v>
      </c>
      <c r="E311">
        <v>0</v>
      </c>
      <c r="F311">
        <v>4.2299999999999995</v>
      </c>
      <c r="G311">
        <v>2.1149999999999998</v>
      </c>
      <c r="H311">
        <v>3.4200000000000004</v>
      </c>
      <c r="I311">
        <v>3.81</v>
      </c>
      <c r="J311">
        <v>3.6150000000000002</v>
      </c>
      <c r="K311">
        <v>3.14</v>
      </c>
      <c r="L311">
        <v>3.46</v>
      </c>
      <c r="M311">
        <v>3.3</v>
      </c>
      <c r="N311">
        <v>6.2</v>
      </c>
      <c r="O311">
        <v>2.9089999999999998</v>
      </c>
    </row>
    <row r="312" spans="1:15">
      <c r="A312" t="s">
        <v>1071</v>
      </c>
      <c r="B312" t="s">
        <v>1088</v>
      </c>
      <c r="C312" t="s">
        <v>1396</v>
      </c>
      <c r="D312" t="s">
        <v>333</v>
      </c>
      <c r="E312">
        <v>0.5</v>
      </c>
      <c r="F312">
        <v>0.48</v>
      </c>
      <c r="G312">
        <v>0.49</v>
      </c>
      <c r="H312">
        <v>6.04</v>
      </c>
      <c r="I312">
        <v>5.8999999999999995</v>
      </c>
      <c r="J312">
        <v>5.97</v>
      </c>
      <c r="K312">
        <v>3.5599999999999996</v>
      </c>
      <c r="L312">
        <v>3.6799999999999997</v>
      </c>
      <c r="M312">
        <v>3.6199999999999997</v>
      </c>
      <c r="N312">
        <v>1.29</v>
      </c>
      <c r="O312">
        <v>2.8839999999999999</v>
      </c>
    </row>
    <row r="313" spans="1:15">
      <c r="A313" t="s">
        <v>1071</v>
      </c>
      <c r="B313" t="s">
        <v>1087</v>
      </c>
      <c r="C313" t="s">
        <v>1397</v>
      </c>
      <c r="D313" t="s">
        <v>903</v>
      </c>
      <c r="E313">
        <v>0.84000000000000008</v>
      </c>
      <c r="F313">
        <v>1.04</v>
      </c>
      <c r="G313">
        <v>0.94000000000000006</v>
      </c>
      <c r="H313">
        <v>3.4200000000000004</v>
      </c>
      <c r="I313">
        <v>3.66</v>
      </c>
      <c r="J313">
        <v>3.54</v>
      </c>
      <c r="K313">
        <v>3.6399999999999997</v>
      </c>
      <c r="L313">
        <v>3.83</v>
      </c>
      <c r="M313">
        <v>3.7349999999999999</v>
      </c>
      <c r="N313">
        <v>8.39</v>
      </c>
      <c r="O313">
        <v>2.8732500000000001</v>
      </c>
    </row>
    <row r="314" spans="1:15">
      <c r="A314" t="s">
        <v>1070</v>
      </c>
      <c r="B314" t="s">
        <v>1082</v>
      </c>
      <c r="C314" t="s">
        <v>1398</v>
      </c>
      <c r="D314" t="s">
        <v>353</v>
      </c>
      <c r="E314">
        <v>2.0300000000000002</v>
      </c>
      <c r="F314">
        <v>2.4299999999999997</v>
      </c>
      <c r="G314">
        <v>2.23</v>
      </c>
      <c r="H314">
        <v>3.89</v>
      </c>
      <c r="I314">
        <v>4.0500000000000007</v>
      </c>
      <c r="J314">
        <v>3.9700000000000006</v>
      </c>
      <c r="K314">
        <v>5.16</v>
      </c>
      <c r="L314">
        <v>5.24</v>
      </c>
      <c r="M314">
        <v>5.2</v>
      </c>
      <c r="N314">
        <v>1.46</v>
      </c>
      <c r="O314">
        <v>2.8730000000000002</v>
      </c>
    </row>
    <row r="315" spans="1:15">
      <c r="A315" t="s">
        <v>1069</v>
      </c>
      <c r="B315" t="s">
        <v>1086</v>
      </c>
      <c r="C315" t="s">
        <v>1399</v>
      </c>
      <c r="D315" t="s">
        <v>990</v>
      </c>
      <c r="E315">
        <v>6.8500000000000005</v>
      </c>
      <c r="F315">
        <v>4.2299999999999995</v>
      </c>
      <c r="G315">
        <v>5.54</v>
      </c>
      <c r="H315">
        <v>0</v>
      </c>
      <c r="I315">
        <v>0</v>
      </c>
      <c r="J315">
        <v>0</v>
      </c>
      <c r="K315">
        <v>3.5599999999999996</v>
      </c>
      <c r="L315">
        <v>3.7199999999999998</v>
      </c>
      <c r="M315">
        <v>3.6399999999999997</v>
      </c>
      <c r="N315">
        <v>9.41</v>
      </c>
      <c r="O315">
        <v>2.8719999999999999</v>
      </c>
    </row>
    <row r="316" spans="1:15">
      <c r="A316" t="s">
        <v>1071</v>
      </c>
      <c r="B316" t="s">
        <v>1093</v>
      </c>
      <c r="C316" t="s">
        <v>1400</v>
      </c>
      <c r="D316" t="s">
        <v>535</v>
      </c>
      <c r="E316">
        <v>1.1000000000000001</v>
      </c>
      <c r="F316">
        <v>1.2</v>
      </c>
      <c r="G316">
        <v>1.1499999999999999</v>
      </c>
      <c r="H316">
        <v>4.1499999999999995</v>
      </c>
      <c r="I316">
        <v>4.1899999999999995</v>
      </c>
      <c r="J316">
        <v>4.17</v>
      </c>
      <c r="K316">
        <v>5</v>
      </c>
      <c r="L316">
        <v>4.93</v>
      </c>
      <c r="M316">
        <v>4.9649999999999999</v>
      </c>
      <c r="N316">
        <v>3.61</v>
      </c>
      <c r="O316">
        <v>2.8527499999999995</v>
      </c>
    </row>
    <row r="317" spans="1:15">
      <c r="A317" t="s">
        <v>1072</v>
      </c>
      <c r="B317" t="s">
        <v>1091</v>
      </c>
      <c r="C317" t="s">
        <v>1401</v>
      </c>
      <c r="D317" t="s">
        <v>910</v>
      </c>
      <c r="E317">
        <v>0.42000000000000004</v>
      </c>
      <c r="F317">
        <v>0.76</v>
      </c>
      <c r="G317">
        <v>0.59000000000000008</v>
      </c>
      <c r="H317">
        <v>3.2800000000000002</v>
      </c>
      <c r="I317">
        <v>3.5199999999999996</v>
      </c>
      <c r="J317">
        <v>3.4</v>
      </c>
      <c r="K317">
        <v>4.21</v>
      </c>
      <c r="L317">
        <v>4.67</v>
      </c>
      <c r="M317">
        <v>4.4399999999999995</v>
      </c>
      <c r="N317">
        <v>8.4699999999999989</v>
      </c>
      <c r="O317">
        <v>2.8504999999999998</v>
      </c>
    </row>
    <row r="318" spans="1:15">
      <c r="A318" t="s">
        <v>1070</v>
      </c>
      <c r="B318" t="s">
        <v>1082</v>
      </c>
      <c r="C318" t="s">
        <v>1402</v>
      </c>
      <c r="D318" t="s">
        <v>470</v>
      </c>
      <c r="E318">
        <v>1.81</v>
      </c>
      <c r="F318">
        <v>0.87999999999999989</v>
      </c>
      <c r="G318">
        <v>1.345</v>
      </c>
      <c r="H318">
        <v>4.75</v>
      </c>
      <c r="I318">
        <v>4.1499999999999995</v>
      </c>
      <c r="J318">
        <v>4.4499999999999993</v>
      </c>
      <c r="K318">
        <v>4.8099999999999996</v>
      </c>
      <c r="L318">
        <v>4.2299999999999995</v>
      </c>
      <c r="M318">
        <v>4.5199999999999996</v>
      </c>
      <c r="N318">
        <v>2.67</v>
      </c>
      <c r="O318">
        <v>2.8387499999999997</v>
      </c>
    </row>
    <row r="319" spans="1:15">
      <c r="A319" t="s">
        <v>1068</v>
      </c>
      <c r="B319" t="s">
        <v>1078</v>
      </c>
      <c r="C319" t="s">
        <v>1403</v>
      </c>
      <c r="D319" t="s">
        <v>774</v>
      </c>
      <c r="E319">
        <v>7.9</v>
      </c>
      <c r="F319">
        <v>9.31</v>
      </c>
      <c r="G319">
        <v>8.6050000000000004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6.7100000000000009</v>
      </c>
      <c r="O319">
        <v>2.8222500000000004</v>
      </c>
    </row>
    <row r="320" spans="1:15">
      <c r="A320" t="s">
        <v>1070</v>
      </c>
      <c r="B320" t="s">
        <v>1095</v>
      </c>
      <c r="C320" t="s">
        <v>1334</v>
      </c>
      <c r="D320" t="s">
        <v>339</v>
      </c>
      <c r="E320">
        <v>2.25</v>
      </c>
      <c r="F320">
        <v>1.9900000000000002</v>
      </c>
      <c r="G320">
        <v>2.12</v>
      </c>
      <c r="H320">
        <v>4.1499999999999995</v>
      </c>
      <c r="I320">
        <v>3.95</v>
      </c>
      <c r="J320">
        <v>4.05</v>
      </c>
      <c r="K320">
        <v>4.79</v>
      </c>
      <c r="L320">
        <v>4.51</v>
      </c>
      <c r="M320">
        <v>4.6500000000000004</v>
      </c>
      <c r="N320">
        <v>1.31</v>
      </c>
      <c r="O320">
        <v>2.7760000000000002</v>
      </c>
    </row>
    <row r="321" spans="1:15">
      <c r="A321" t="s">
        <v>1070</v>
      </c>
      <c r="B321" t="s">
        <v>1082</v>
      </c>
      <c r="C321" t="s">
        <v>1256</v>
      </c>
      <c r="D321" t="s">
        <v>292</v>
      </c>
      <c r="E321">
        <v>1.85</v>
      </c>
      <c r="F321">
        <v>1.35</v>
      </c>
      <c r="G321">
        <v>1.6</v>
      </c>
      <c r="H321">
        <v>4.6100000000000003</v>
      </c>
      <c r="I321">
        <v>4.51</v>
      </c>
      <c r="J321">
        <v>4.5600000000000005</v>
      </c>
      <c r="K321">
        <v>4.6500000000000004</v>
      </c>
      <c r="L321">
        <v>4.3899999999999997</v>
      </c>
      <c r="M321">
        <v>4.5199999999999996</v>
      </c>
      <c r="N321">
        <v>0.8899999999999999</v>
      </c>
      <c r="O321">
        <v>2.7630000000000003</v>
      </c>
    </row>
    <row r="322" spans="1:15">
      <c r="A322" t="s">
        <v>1069</v>
      </c>
      <c r="B322" t="s">
        <v>1086</v>
      </c>
      <c r="C322" t="s">
        <v>1404</v>
      </c>
      <c r="D322" t="s">
        <v>844</v>
      </c>
      <c r="E322">
        <v>7.37</v>
      </c>
      <c r="F322">
        <v>4.2299999999999995</v>
      </c>
      <c r="G322">
        <v>5.8</v>
      </c>
      <c r="H322">
        <v>0</v>
      </c>
      <c r="I322">
        <v>0</v>
      </c>
      <c r="J322">
        <v>0</v>
      </c>
      <c r="K322">
        <v>3.6399999999999997</v>
      </c>
      <c r="L322">
        <v>3.7</v>
      </c>
      <c r="M322">
        <v>3.67</v>
      </c>
      <c r="N322">
        <v>7.6</v>
      </c>
      <c r="O322">
        <v>2.7604999999999995</v>
      </c>
    </row>
    <row r="323" spans="1:15">
      <c r="A323" t="s">
        <v>1070</v>
      </c>
      <c r="B323" t="s">
        <v>1095</v>
      </c>
      <c r="C323" t="s">
        <v>1405</v>
      </c>
      <c r="D323" t="s">
        <v>569</v>
      </c>
      <c r="E323">
        <v>1.6900000000000002</v>
      </c>
      <c r="F323">
        <v>1.51</v>
      </c>
      <c r="G323">
        <v>1.6</v>
      </c>
      <c r="H323">
        <v>3.89</v>
      </c>
      <c r="I323">
        <v>3.83</v>
      </c>
      <c r="J323">
        <v>3.8600000000000003</v>
      </c>
      <c r="K323">
        <v>3.85</v>
      </c>
      <c r="L323">
        <v>3.87</v>
      </c>
      <c r="M323">
        <v>3.8600000000000003</v>
      </c>
      <c r="N323">
        <v>4.25</v>
      </c>
      <c r="O323">
        <v>2.7550000000000003</v>
      </c>
    </row>
    <row r="324" spans="1:15">
      <c r="A324" t="s">
        <v>1073</v>
      </c>
      <c r="B324" t="s">
        <v>1097</v>
      </c>
      <c r="C324" t="s">
        <v>1406</v>
      </c>
      <c r="D324" t="s">
        <v>957</v>
      </c>
      <c r="E324">
        <v>0.06</v>
      </c>
      <c r="F324">
        <v>0.06</v>
      </c>
      <c r="G324">
        <v>0.06</v>
      </c>
      <c r="H324">
        <v>3.89</v>
      </c>
      <c r="I324">
        <v>3.79</v>
      </c>
      <c r="J324">
        <v>3.84</v>
      </c>
      <c r="K324">
        <v>3.2800000000000002</v>
      </c>
      <c r="L324">
        <v>3.2600000000000002</v>
      </c>
      <c r="M324">
        <v>3.2700000000000005</v>
      </c>
      <c r="N324">
        <v>9.02</v>
      </c>
      <c r="O324">
        <v>2.7515000000000001</v>
      </c>
    </row>
    <row r="325" spans="1:15">
      <c r="A325" t="s">
        <v>1070</v>
      </c>
      <c r="B325" t="s">
        <v>1082</v>
      </c>
      <c r="C325" t="s">
        <v>1407</v>
      </c>
      <c r="D325" t="s">
        <v>279</v>
      </c>
      <c r="E325">
        <v>1.6500000000000001</v>
      </c>
      <c r="F325">
        <v>0.96</v>
      </c>
      <c r="G325">
        <v>1.3050000000000002</v>
      </c>
      <c r="H325">
        <v>5.04</v>
      </c>
      <c r="I325">
        <v>4.53</v>
      </c>
      <c r="J325">
        <v>4.7850000000000001</v>
      </c>
      <c r="K325">
        <v>4.6899999999999995</v>
      </c>
      <c r="L325">
        <v>4.2699999999999996</v>
      </c>
      <c r="M325">
        <v>4.4799999999999995</v>
      </c>
      <c r="N325">
        <v>0.73</v>
      </c>
      <c r="O325">
        <v>2.746</v>
      </c>
    </row>
    <row r="326" spans="1:15">
      <c r="A326" t="s">
        <v>1069</v>
      </c>
      <c r="B326" t="s">
        <v>1075</v>
      </c>
      <c r="C326" t="s">
        <v>1408</v>
      </c>
      <c r="D326" t="s">
        <v>1030</v>
      </c>
      <c r="E326">
        <v>0</v>
      </c>
      <c r="F326">
        <v>0.3</v>
      </c>
      <c r="G326">
        <v>0.15</v>
      </c>
      <c r="H326">
        <v>3.4200000000000004</v>
      </c>
      <c r="I326">
        <v>3.6399999999999997</v>
      </c>
      <c r="J326">
        <v>3.5300000000000002</v>
      </c>
      <c r="K326">
        <v>3.14</v>
      </c>
      <c r="L326">
        <v>3.3000000000000003</v>
      </c>
      <c r="M326">
        <v>3.22</v>
      </c>
      <c r="N326">
        <v>9.85</v>
      </c>
      <c r="O326">
        <v>2.7410000000000005</v>
      </c>
    </row>
    <row r="327" spans="1:15">
      <c r="A327" t="s">
        <v>1070</v>
      </c>
      <c r="B327" t="s">
        <v>1082</v>
      </c>
      <c r="C327" t="s">
        <v>1409</v>
      </c>
      <c r="D327" t="s">
        <v>297</v>
      </c>
      <c r="E327">
        <v>1.79</v>
      </c>
      <c r="F327">
        <v>0.94</v>
      </c>
      <c r="G327">
        <v>1.365</v>
      </c>
      <c r="H327">
        <v>4.95</v>
      </c>
      <c r="I327">
        <v>4.41</v>
      </c>
      <c r="J327">
        <v>4.68</v>
      </c>
      <c r="K327">
        <v>4.71</v>
      </c>
      <c r="L327">
        <v>4.1899999999999995</v>
      </c>
      <c r="M327">
        <v>4.4499999999999993</v>
      </c>
      <c r="N327">
        <v>0.92999999999999994</v>
      </c>
      <c r="O327">
        <v>2.7397499999999999</v>
      </c>
    </row>
    <row r="328" spans="1:15">
      <c r="A328" t="s">
        <v>1068</v>
      </c>
      <c r="B328" t="s">
        <v>1096</v>
      </c>
      <c r="C328" t="s">
        <v>1410</v>
      </c>
      <c r="D328" t="s">
        <v>800</v>
      </c>
      <c r="E328">
        <v>7.39</v>
      </c>
      <c r="F328">
        <v>8.83</v>
      </c>
      <c r="G328">
        <v>8.11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7.0299999999999994</v>
      </c>
      <c r="O328">
        <v>2.7305000000000001</v>
      </c>
    </row>
    <row r="329" spans="1:15">
      <c r="A329" t="s">
        <v>1068</v>
      </c>
      <c r="B329" t="s">
        <v>1096</v>
      </c>
      <c r="C329" t="s">
        <v>1411</v>
      </c>
      <c r="D329" t="s">
        <v>863</v>
      </c>
      <c r="E329">
        <v>6.43</v>
      </c>
      <c r="F329">
        <v>9.09</v>
      </c>
      <c r="G329">
        <v>7.76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7.87</v>
      </c>
      <c r="O329">
        <v>2.7269999999999999</v>
      </c>
    </row>
    <row r="330" spans="1:15">
      <c r="A330" t="s">
        <v>1068</v>
      </c>
      <c r="B330" t="s">
        <v>1096</v>
      </c>
      <c r="C330" t="s">
        <v>1412</v>
      </c>
      <c r="D330" t="s">
        <v>1007</v>
      </c>
      <c r="E330">
        <v>4.53</v>
      </c>
      <c r="F330">
        <v>9.61</v>
      </c>
      <c r="G330">
        <v>7.07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9.59</v>
      </c>
      <c r="O330">
        <v>2.7265000000000001</v>
      </c>
    </row>
    <row r="331" spans="1:15">
      <c r="A331" t="s">
        <v>1068</v>
      </c>
      <c r="B331" t="s">
        <v>1078</v>
      </c>
      <c r="C331" t="s">
        <v>1413</v>
      </c>
      <c r="D331" t="s">
        <v>520</v>
      </c>
      <c r="E331">
        <v>9.89</v>
      </c>
      <c r="F331">
        <v>9.0300000000000011</v>
      </c>
      <c r="G331">
        <v>9.4600000000000009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3.4000000000000004</v>
      </c>
      <c r="O331">
        <v>2.7050000000000005</v>
      </c>
    </row>
    <row r="332" spans="1:15">
      <c r="A332" t="s">
        <v>1068</v>
      </c>
      <c r="B332" t="s">
        <v>1096</v>
      </c>
      <c r="C332" t="s">
        <v>1414</v>
      </c>
      <c r="D332" t="s">
        <v>1009</v>
      </c>
      <c r="E332">
        <v>4.2299999999999995</v>
      </c>
      <c r="F332">
        <v>9.7099999999999991</v>
      </c>
      <c r="G332">
        <v>6.9699999999999989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9.61</v>
      </c>
      <c r="O332">
        <v>2.7034999999999996</v>
      </c>
    </row>
    <row r="333" spans="1:15">
      <c r="A333" t="s">
        <v>1069</v>
      </c>
      <c r="B333" t="s">
        <v>1075</v>
      </c>
      <c r="C333" t="s">
        <v>1415</v>
      </c>
      <c r="D333" t="s">
        <v>291</v>
      </c>
      <c r="E333">
        <v>0</v>
      </c>
      <c r="F333">
        <v>4.2299999999999995</v>
      </c>
      <c r="G333">
        <v>2.1149999999999998</v>
      </c>
      <c r="H333">
        <v>4.59</v>
      </c>
      <c r="I333">
        <v>3.89</v>
      </c>
      <c r="J333">
        <v>4.24</v>
      </c>
      <c r="K333">
        <v>4.01</v>
      </c>
      <c r="L333">
        <v>3.58</v>
      </c>
      <c r="M333">
        <v>3.7949999999999999</v>
      </c>
      <c r="N333">
        <v>0.85000000000000009</v>
      </c>
      <c r="O333">
        <v>2.6669999999999998</v>
      </c>
    </row>
    <row r="334" spans="1:15">
      <c r="A334" t="s">
        <v>1071</v>
      </c>
      <c r="B334" t="s">
        <v>1098</v>
      </c>
      <c r="C334" t="s">
        <v>1416</v>
      </c>
      <c r="D334" t="s">
        <v>473</v>
      </c>
      <c r="E334">
        <v>1.51</v>
      </c>
      <c r="F334">
        <v>1.41</v>
      </c>
      <c r="G334">
        <v>1.46</v>
      </c>
      <c r="H334">
        <v>3.7199999999999998</v>
      </c>
      <c r="I334">
        <v>3.62</v>
      </c>
      <c r="J334">
        <v>3.67</v>
      </c>
      <c r="K334">
        <v>4.93</v>
      </c>
      <c r="L334">
        <v>4.8099999999999996</v>
      </c>
      <c r="M334">
        <v>4.8699999999999992</v>
      </c>
      <c r="N334">
        <v>2.7300000000000004</v>
      </c>
      <c r="O334">
        <v>2.6529999999999996</v>
      </c>
    </row>
    <row r="335" spans="1:15">
      <c r="A335" t="s">
        <v>1068</v>
      </c>
      <c r="B335" t="s">
        <v>1078</v>
      </c>
      <c r="C335" t="s">
        <v>1417</v>
      </c>
      <c r="D335" t="s">
        <v>820</v>
      </c>
      <c r="E335">
        <v>6.7100000000000009</v>
      </c>
      <c r="F335">
        <v>8.64</v>
      </c>
      <c r="G335">
        <v>7.6750000000000007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7.32</v>
      </c>
      <c r="O335">
        <v>2.6507499999999999</v>
      </c>
    </row>
    <row r="336" spans="1:15">
      <c r="A336" t="s">
        <v>1070</v>
      </c>
      <c r="B336" t="s">
        <v>1077</v>
      </c>
      <c r="C336" t="s">
        <v>1418</v>
      </c>
      <c r="D336" t="s">
        <v>235</v>
      </c>
      <c r="E336">
        <v>1.22</v>
      </c>
      <c r="F336">
        <v>1.1400000000000001</v>
      </c>
      <c r="G336">
        <v>1.1800000000000002</v>
      </c>
      <c r="H336">
        <v>4.75</v>
      </c>
      <c r="I336">
        <v>4.91</v>
      </c>
      <c r="J336">
        <v>4.83</v>
      </c>
      <c r="K336">
        <v>4.1499999999999995</v>
      </c>
      <c r="L336">
        <v>4.1099999999999994</v>
      </c>
      <c r="M336">
        <v>4.129999999999999</v>
      </c>
      <c r="N336">
        <v>0.34</v>
      </c>
      <c r="O336">
        <v>2.6389999999999998</v>
      </c>
    </row>
    <row r="337" spans="1:15">
      <c r="A337" t="s">
        <v>1068</v>
      </c>
      <c r="B337" t="s">
        <v>1096</v>
      </c>
      <c r="C337" t="s">
        <v>1419</v>
      </c>
      <c r="D337" t="s">
        <v>815</v>
      </c>
      <c r="E337">
        <v>6.1</v>
      </c>
      <c r="F337">
        <v>9.1900000000000013</v>
      </c>
      <c r="G337">
        <v>7.6450000000000005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7.26</v>
      </c>
      <c r="O337">
        <v>2.6372500000000003</v>
      </c>
    </row>
    <row r="338" spans="1:15">
      <c r="A338" t="s">
        <v>1068</v>
      </c>
      <c r="B338" t="s">
        <v>1096</v>
      </c>
      <c r="C338" t="s">
        <v>1420</v>
      </c>
      <c r="D338" t="s">
        <v>1039</v>
      </c>
      <c r="E338">
        <v>4.79</v>
      </c>
      <c r="F338">
        <v>8.2999999999999989</v>
      </c>
      <c r="G338">
        <v>6.5449999999999999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9.9700000000000006</v>
      </c>
      <c r="O338">
        <v>2.6332500000000003</v>
      </c>
    </row>
    <row r="339" spans="1:15">
      <c r="A339" t="s">
        <v>1073</v>
      </c>
      <c r="B339" t="s">
        <v>1099</v>
      </c>
      <c r="C339" t="s">
        <v>1421</v>
      </c>
      <c r="D339" t="s">
        <v>1037</v>
      </c>
      <c r="E339">
        <v>0.04</v>
      </c>
      <c r="F339">
        <v>0.02</v>
      </c>
      <c r="G339">
        <v>0.03</v>
      </c>
      <c r="H339">
        <v>3.2800000000000002</v>
      </c>
      <c r="I339">
        <v>3.3000000000000003</v>
      </c>
      <c r="J339">
        <v>3.29</v>
      </c>
      <c r="K339">
        <v>3.14</v>
      </c>
      <c r="L339">
        <v>3.12</v>
      </c>
      <c r="M339">
        <v>3.13</v>
      </c>
      <c r="N339">
        <v>9.93</v>
      </c>
      <c r="O339">
        <v>2.6215000000000002</v>
      </c>
    </row>
    <row r="340" spans="1:15">
      <c r="A340" t="s">
        <v>1068</v>
      </c>
      <c r="B340" t="s">
        <v>1096</v>
      </c>
      <c r="C340" t="s">
        <v>1211</v>
      </c>
      <c r="D340" t="s">
        <v>768</v>
      </c>
      <c r="E340">
        <v>6.89</v>
      </c>
      <c r="F340">
        <v>8.7200000000000006</v>
      </c>
      <c r="G340">
        <v>7.8049999999999997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6.65</v>
      </c>
      <c r="O340">
        <v>2.61625</v>
      </c>
    </row>
    <row r="341" spans="1:15">
      <c r="A341" t="s">
        <v>1068</v>
      </c>
      <c r="B341" t="s">
        <v>1078</v>
      </c>
      <c r="C341" t="s">
        <v>1422</v>
      </c>
      <c r="D341" t="s">
        <v>716</v>
      </c>
      <c r="E341">
        <v>7.2299999999999995</v>
      </c>
      <c r="F341">
        <v>8.6999999999999993</v>
      </c>
      <c r="G341">
        <v>7.9649999999999999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6.08</v>
      </c>
      <c r="O341">
        <v>2.5992500000000001</v>
      </c>
    </row>
    <row r="342" spans="1:15">
      <c r="A342" t="s">
        <v>1068</v>
      </c>
      <c r="B342" t="s">
        <v>1096</v>
      </c>
      <c r="C342" t="s">
        <v>1294</v>
      </c>
      <c r="D342" t="s">
        <v>816</v>
      </c>
      <c r="E342">
        <v>5.2200000000000006</v>
      </c>
      <c r="F342">
        <v>9.629999999999999</v>
      </c>
      <c r="G342">
        <v>7.4249999999999998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7.2799999999999994</v>
      </c>
      <c r="O342">
        <v>2.5842499999999999</v>
      </c>
    </row>
    <row r="343" spans="1:15">
      <c r="A343" t="s">
        <v>1068</v>
      </c>
      <c r="B343" t="s">
        <v>1074</v>
      </c>
      <c r="C343" t="s">
        <v>1423</v>
      </c>
      <c r="D343" t="s">
        <v>1023</v>
      </c>
      <c r="E343">
        <v>2.96</v>
      </c>
      <c r="F343">
        <v>9.83</v>
      </c>
      <c r="G343">
        <v>6.3949999999999996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9.77</v>
      </c>
      <c r="O343">
        <v>2.5757500000000002</v>
      </c>
    </row>
    <row r="344" spans="1:15">
      <c r="A344" t="s">
        <v>1068</v>
      </c>
      <c r="B344" t="s">
        <v>1078</v>
      </c>
      <c r="C344" t="s">
        <v>1424</v>
      </c>
      <c r="D344" t="s">
        <v>813</v>
      </c>
      <c r="E344">
        <v>4.95</v>
      </c>
      <c r="F344">
        <v>9.69</v>
      </c>
      <c r="G344">
        <v>7.32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7.24</v>
      </c>
      <c r="O344">
        <v>2.5539999999999998</v>
      </c>
    </row>
    <row r="345" spans="1:15">
      <c r="A345" t="s">
        <v>1071</v>
      </c>
      <c r="B345" t="s">
        <v>1084</v>
      </c>
      <c r="C345" t="s">
        <v>1372</v>
      </c>
      <c r="D345" t="s">
        <v>362</v>
      </c>
      <c r="E345">
        <v>3.2800000000000002</v>
      </c>
      <c r="F345">
        <v>2.66</v>
      </c>
      <c r="G345">
        <v>2.97</v>
      </c>
      <c r="H345">
        <v>3.2800000000000002</v>
      </c>
      <c r="I345">
        <v>3.3400000000000003</v>
      </c>
      <c r="J345">
        <v>3.3100000000000005</v>
      </c>
      <c r="K345">
        <v>3.2800000000000002</v>
      </c>
      <c r="L345">
        <v>3.22</v>
      </c>
      <c r="M345">
        <v>3.25</v>
      </c>
      <c r="N345">
        <v>1.56</v>
      </c>
      <c r="O345">
        <v>2.5445000000000002</v>
      </c>
    </row>
    <row r="346" spans="1:15">
      <c r="A346" t="s">
        <v>1071</v>
      </c>
      <c r="B346" t="s">
        <v>1084</v>
      </c>
      <c r="C346" t="s">
        <v>1425</v>
      </c>
      <c r="D346" t="s">
        <v>458</v>
      </c>
      <c r="E346">
        <v>1.2</v>
      </c>
      <c r="F346">
        <v>1.06</v>
      </c>
      <c r="G346">
        <v>1.1299999999999999</v>
      </c>
      <c r="H346">
        <v>4.0500000000000007</v>
      </c>
      <c r="I346">
        <v>4.03</v>
      </c>
      <c r="J346">
        <v>4.0400000000000009</v>
      </c>
      <c r="K346">
        <v>3.85</v>
      </c>
      <c r="L346">
        <v>3.93</v>
      </c>
      <c r="M346">
        <v>3.89</v>
      </c>
      <c r="N346">
        <v>2.5099999999999998</v>
      </c>
      <c r="O346">
        <v>2.5310000000000001</v>
      </c>
    </row>
    <row r="347" spans="1:15">
      <c r="A347" t="s">
        <v>1068</v>
      </c>
      <c r="B347" t="s">
        <v>1096</v>
      </c>
      <c r="C347" t="s">
        <v>1426</v>
      </c>
      <c r="D347" t="s">
        <v>914</v>
      </c>
      <c r="E347">
        <v>3.95</v>
      </c>
      <c r="F347">
        <v>9.370000000000001</v>
      </c>
      <c r="G347">
        <v>6.66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8.51</v>
      </c>
      <c r="O347">
        <v>2.5159999999999996</v>
      </c>
    </row>
    <row r="348" spans="1:15">
      <c r="A348" t="s">
        <v>1071</v>
      </c>
      <c r="B348" t="s">
        <v>1093</v>
      </c>
      <c r="C348" t="s">
        <v>1284</v>
      </c>
      <c r="D348" t="s">
        <v>501</v>
      </c>
      <c r="E348">
        <v>0.54</v>
      </c>
      <c r="F348">
        <v>1.29</v>
      </c>
      <c r="G348">
        <v>0.91500000000000004</v>
      </c>
      <c r="H348">
        <v>3.4200000000000004</v>
      </c>
      <c r="I348">
        <v>4.09</v>
      </c>
      <c r="J348">
        <v>3.7549999999999999</v>
      </c>
      <c r="K348">
        <v>4.0699999999999994</v>
      </c>
      <c r="L348">
        <v>4.7299999999999995</v>
      </c>
      <c r="M348">
        <v>4.3999999999999995</v>
      </c>
      <c r="N348">
        <v>3.1</v>
      </c>
      <c r="O348">
        <v>2.5130000000000003</v>
      </c>
    </row>
    <row r="349" spans="1:15">
      <c r="A349" t="s">
        <v>1069</v>
      </c>
      <c r="B349" t="s">
        <v>1089</v>
      </c>
      <c r="C349" t="s">
        <v>1427</v>
      </c>
      <c r="D349" t="s">
        <v>1019</v>
      </c>
      <c r="E349">
        <v>8.08</v>
      </c>
      <c r="F349">
        <v>4.2299999999999995</v>
      </c>
      <c r="G349">
        <v>6.1549999999999994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9.73</v>
      </c>
      <c r="O349">
        <v>2.5117500000000001</v>
      </c>
    </row>
    <row r="350" spans="1:15">
      <c r="A350" t="s">
        <v>1072</v>
      </c>
      <c r="B350" t="s">
        <v>1092</v>
      </c>
      <c r="C350" t="s">
        <v>1428</v>
      </c>
      <c r="D350" t="s">
        <v>1002</v>
      </c>
      <c r="E350">
        <v>1.83</v>
      </c>
      <c r="F350">
        <v>2.7600000000000002</v>
      </c>
      <c r="G350">
        <v>2.2949999999999999</v>
      </c>
      <c r="H350">
        <v>0</v>
      </c>
      <c r="I350">
        <v>0</v>
      </c>
      <c r="J350">
        <v>0</v>
      </c>
      <c r="K350">
        <v>6.18</v>
      </c>
      <c r="L350">
        <v>6.870000000000001</v>
      </c>
      <c r="M350">
        <v>6.5250000000000004</v>
      </c>
      <c r="N350">
        <v>9.51</v>
      </c>
      <c r="O350">
        <v>2.5035000000000003</v>
      </c>
    </row>
    <row r="351" spans="1:15">
      <c r="A351" t="s">
        <v>1068</v>
      </c>
      <c r="B351" t="s">
        <v>1096</v>
      </c>
      <c r="C351" t="s">
        <v>1429</v>
      </c>
      <c r="D351" t="s">
        <v>933</v>
      </c>
      <c r="E351">
        <v>4.0699999999999994</v>
      </c>
      <c r="F351">
        <v>8.9499999999999993</v>
      </c>
      <c r="G351">
        <v>6.51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8.74</v>
      </c>
      <c r="O351">
        <v>2.5015000000000001</v>
      </c>
    </row>
    <row r="352" spans="1:15">
      <c r="A352" t="s">
        <v>1069</v>
      </c>
      <c r="B352" t="s">
        <v>1086</v>
      </c>
      <c r="C352" t="s">
        <v>1287</v>
      </c>
      <c r="D352" t="s">
        <v>969</v>
      </c>
      <c r="E352">
        <v>8.42</v>
      </c>
      <c r="F352">
        <v>4.2299999999999995</v>
      </c>
      <c r="G352">
        <v>6.3249999999999993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9.16</v>
      </c>
      <c r="O352">
        <v>2.4972499999999997</v>
      </c>
    </row>
    <row r="353" spans="1:15">
      <c r="A353" t="s">
        <v>1069</v>
      </c>
      <c r="B353" t="s">
        <v>1089</v>
      </c>
      <c r="C353" t="s">
        <v>1430</v>
      </c>
      <c r="D353" t="s">
        <v>870</v>
      </c>
      <c r="E353">
        <v>9.3500000000000014</v>
      </c>
      <c r="F353">
        <v>4.2299999999999995</v>
      </c>
      <c r="G353">
        <v>6.7900000000000009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7.9700000000000006</v>
      </c>
      <c r="O353">
        <v>2.4944999999999999</v>
      </c>
    </row>
    <row r="354" spans="1:15">
      <c r="A354" t="s">
        <v>1072</v>
      </c>
      <c r="B354" t="s">
        <v>1091</v>
      </c>
      <c r="C354" t="s">
        <v>1431</v>
      </c>
      <c r="D354" t="s">
        <v>669</v>
      </c>
      <c r="E354">
        <v>1.55</v>
      </c>
      <c r="F354">
        <v>0.43999999999999995</v>
      </c>
      <c r="G354">
        <v>0.995</v>
      </c>
      <c r="H354">
        <v>3.4200000000000004</v>
      </c>
      <c r="I354">
        <v>3.3200000000000003</v>
      </c>
      <c r="J354">
        <v>3.37</v>
      </c>
      <c r="K354">
        <v>3.5599999999999996</v>
      </c>
      <c r="L354">
        <v>3.2800000000000002</v>
      </c>
      <c r="M354">
        <v>3.42</v>
      </c>
      <c r="N354">
        <v>5.49</v>
      </c>
      <c r="O354">
        <v>2.4902499999999996</v>
      </c>
    </row>
    <row r="355" spans="1:15">
      <c r="A355" t="s">
        <v>1070</v>
      </c>
      <c r="B355" t="s">
        <v>1082</v>
      </c>
      <c r="C355" t="s">
        <v>1432</v>
      </c>
      <c r="D355" t="s">
        <v>299</v>
      </c>
      <c r="E355">
        <v>2.64</v>
      </c>
      <c r="F355">
        <v>0.98</v>
      </c>
      <c r="G355">
        <v>1.81</v>
      </c>
      <c r="H355">
        <v>4.37</v>
      </c>
      <c r="I355">
        <v>3.58</v>
      </c>
      <c r="J355">
        <v>3.9750000000000001</v>
      </c>
      <c r="K355">
        <v>3.77</v>
      </c>
      <c r="L355">
        <v>3.3600000000000003</v>
      </c>
      <c r="M355">
        <v>3.5650000000000004</v>
      </c>
      <c r="N355">
        <v>0.92999999999999994</v>
      </c>
      <c r="O355">
        <v>2.4714999999999998</v>
      </c>
    </row>
    <row r="356" spans="1:15">
      <c r="A356" t="s">
        <v>1073</v>
      </c>
      <c r="B356" t="s">
        <v>1097</v>
      </c>
      <c r="C356" t="s">
        <v>1433</v>
      </c>
      <c r="D356" t="s">
        <v>1027</v>
      </c>
      <c r="E356">
        <v>0.91999999999999993</v>
      </c>
      <c r="F356">
        <v>1</v>
      </c>
      <c r="G356">
        <v>0.96</v>
      </c>
      <c r="H356">
        <v>3.4200000000000004</v>
      </c>
      <c r="I356">
        <v>3.5599999999999996</v>
      </c>
      <c r="J356">
        <v>3.49</v>
      </c>
      <c r="K356">
        <v>0</v>
      </c>
      <c r="L356">
        <v>0</v>
      </c>
      <c r="M356">
        <v>0</v>
      </c>
      <c r="N356">
        <v>9.81</v>
      </c>
      <c r="O356">
        <v>2.4424999999999999</v>
      </c>
    </row>
    <row r="357" spans="1:15">
      <c r="A357" t="s">
        <v>1070</v>
      </c>
      <c r="B357" t="s">
        <v>1082</v>
      </c>
      <c r="C357" t="s">
        <v>1434</v>
      </c>
      <c r="D357" t="s">
        <v>460</v>
      </c>
      <c r="E357">
        <v>1.47</v>
      </c>
      <c r="F357">
        <v>0.68</v>
      </c>
      <c r="G357">
        <v>1.075</v>
      </c>
      <c r="H357">
        <v>4.2299999999999995</v>
      </c>
      <c r="I357">
        <v>3.77</v>
      </c>
      <c r="J357">
        <v>4</v>
      </c>
      <c r="K357">
        <v>3.4799999999999995</v>
      </c>
      <c r="L357">
        <v>3.3200000000000003</v>
      </c>
      <c r="M357">
        <v>3.4</v>
      </c>
      <c r="N357">
        <v>2.5300000000000002</v>
      </c>
      <c r="O357">
        <v>2.4317500000000001</v>
      </c>
    </row>
    <row r="358" spans="1:15">
      <c r="A358" t="s">
        <v>1068</v>
      </c>
      <c r="B358" t="s">
        <v>1078</v>
      </c>
      <c r="C358" t="s">
        <v>1435</v>
      </c>
      <c r="D358" t="s">
        <v>697</v>
      </c>
      <c r="E358">
        <v>5.48</v>
      </c>
      <c r="F358">
        <v>9.09</v>
      </c>
      <c r="G358">
        <v>7.2850000000000001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5.8599999999999994</v>
      </c>
      <c r="O358">
        <v>2.4072499999999999</v>
      </c>
    </row>
    <row r="359" spans="1:15">
      <c r="A359" t="s">
        <v>1068</v>
      </c>
      <c r="B359" t="s">
        <v>1078</v>
      </c>
      <c r="C359" t="s">
        <v>1436</v>
      </c>
      <c r="D359" t="s">
        <v>1000</v>
      </c>
      <c r="E359">
        <v>2.86</v>
      </c>
      <c r="F359">
        <v>8.77</v>
      </c>
      <c r="G359">
        <v>5.8149999999999995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9.5299999999999994</v>
      </c>
      <c r="O359">
        <v>2.4067499999999997</v>
      </c>
    </row>
    <row r="360" spans="1:15">
      <c r="A360" t="s">
        <v>1070</v>
      </c>
      <c r="B360" t="s">
        <v>1082</v>
      </c>
      <c r="C360" t="s">
        <v>1437</v>
      </c>
      <c r="D360" t="s">
        <v>443</v>
      </c>
      <c r="E360">
        <v>1.57</v>
      </c>
      <c r="F360">
        <v>0.82000000000000006</v>
      </c>
      <c r="G360">
        <v>1.1950000000000001</v>
      </c>
      <c r="H360">
        <v>3.89</v>
      </c>
      <c r="I360">
        <v>3.54</v>
      </c>
      <c r="J360">
        <v>3.7149999999999999</v>
      </c>
      <c r="K360">
        <v>3.83</v>
      </c>
      <c r="L360">
        <v>3.62</v>
      </c>
      <c r="M360">
        <v>3.7250000000000001</v>
      </c>
      <c r="N360">
        <v>2.37</v>
      </c>
      <c r="O360">
        <v>2.3947500000000002</v>
      </c>
    </row>
    <row r="361" spans="1:15">
      <c r="A361" t="s">
        <v>1071</v>
      </c>
      <c r="B361" t="s">
        <v>1098</v>
      </c>
      <c r="C361" t="s">
        <v>1438</v>
      </c>
      <c r="D361" t="s">
        <v>396</v>
      </c>
      <c r="E361">
        <v>2.17</v>
      </c>
      <c r="F361">
        <v>1.6900000000000002</v>
      </c>
      <c r="G361">
        <v>1.9300000000000002</v>
      </c>
      <c r="H361">
        <v>3.4200000000000004</v>
      </c>
      <c r="I361">
        <v>3.4200000000000004</v>
      </c>
      <c r="J361">
        <v>3.4200000000000004</v>
      </c>
      <c r="K361">
        <v>3.5599999999999996</v>
      </c>
      <c r="L361">
        <v>3.5</v>
      </c>
      <c r="M361">
        <v>3.53</v>
      </c>
      <c r="N361">
        <v>1.8399999999999999</v>
      </c>
      <c r="O361">
        <v>2.3930000000000002</v>
      </c>
    </row>
    <row r="362" spans="1:15">
      <c r="A362" t="s">
        <v>1069</v>
      </c>
      <c r="B362" t="s">
        <v>1089</v>
      </c>
      <c r="C362" t="s">
        <v>1439</v>
      </c>
      <c r="D362" t="s">
        <v>742</v>
      </c>
      <c r="E362">
        <v>9.73</v>
      </c>
      <c r="F362">
        <v>4.2299999999999995</v>
      </c>
      <c r="G362">
        <v>6.98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6.34</v>
      </c>
      <c r="O362">
        <v>2.3790000000000004</v>
      </c>
    </row>
    <row r="363" spans="1:15">
      <c r="A363" t="s">
        <v>1069</v>
      </c>
      <c r="B363" t="s">
        <v>1075</v>
      </c>
      <c r="C363" t="s">
        <v>1440</v>
      </c>
      <c r="D363" t="s">
        <v>850</v>
      </c>
      <c r="E363">
        <v>8.64</v>
      </c>
      <c r="F363">
        <v>4.2299999999999995</v>
      </c>
      <c r="G363">
        <v>6.4350000000000005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7.66</v>
      </c>
      <c r="O363">
        <v>2.3747500000000001</v>
      </c>
    </row>
    <row r="364" spans="1:15">
      <c r="A364" t="s">
        <v>1072</v>
      </c>
      <c r="B364" t="s">
        <v>1090</v>
      </c>
      <c r="C364" t="s">
        <v>1151</v>
      </c>
      <c r="D364" t="s">
        <v>661</v>
      </c>
      <c r="E364">
        <v>0.26</v>
      </c>
      <c r="F364">
        <v>0.14000000000000001</v>
      </c>
      <c r="G364">
        <v>0.2</v>
      </c>
      <c r="H364">
        <v>3.4200000000000004</v>
      </c>
      <c r="I364">
        <v>3.3600000000000003</v>
      </c>
      <c r="J364">
        <v>3.3900000000000006</v>
      </c>
      <c r="K364">
        <v>4.1499999999999995</v>
      </c>
      <c r="L364">
        <v>3.81</v>
      </c>
      <c r="M364">
        <v>3.9799999999999995</v>
      </c>
      <c r="N364">
        <v>5.41</v>
      </c>
      <c r="O364">
        <v>2.3745000000000003</v>
      </c>
    </row>
    <row r="365" spans="1:15">
      <c r="A365" t="s">
        <v>1070</v>
      </c>
      <c r="B365" t="s">
        <v>1082</v>
      </c>
      <c r="C365" t="s">
        <v>1441</v>
      </c>
      <c r="D365" t="s">
        <v>1045</v>
      </c>
      <c r="E365">
        <v>2.54</v>
      </c>
      <c r="F365">
        <v>1.9100000000000001</v>
      </c>
      <c r="G365">
        <v>2.2250000000000001</v>
      </c>
      <c r="H365">
        <v>3.89</v>
      </c>
      <c r="I365">
        <v>3.5</v>
      </c>
      <c r="J365">
        <v>3.6950000000000003</v>
      </c>
      <c r="K365">
        <v>3.5199999999999996</v>
      </c>
      <c r="L365">
        <v>3.4000000000000004</v>
      </c>
      <c r="M365">
        <v>3.46</v>
      </c>
      <c r="N365">
        <v>0</v>
      </c>
      <c r="O365">
        <v>2.3685</v>
      </c>
    </row>
    <row r="366" spans="1:15">
      <c r="A366" t="s">
        <v>1069</v>
      </c>
      <c r="B366" t="s">
        <v>1089</v>
      </c>
      <c r="C366" t="s">
        <v>1442</v>
      </c>
      <c r="D366" t="s">
        <v>897</v>
      </c>
      <c r="E366">
        <v>8.0400000000000009</v>
      </c>
      <c r="F366">
        <v>4.2299999999999995</v>
      </c>
      <c r="G366">
        <v>6.1349999999999998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8.33</v>
      </c>
      <c r="O366">
        <v>2.3667499999999997</v>
      </c>
    </row>
    <row r="367" spans="1:15">
      <c r="A367" t="s">
        <v>1068</v>
      </c>
      <c r="B367" t="s">
        <v>1078</v>
      </c>
      <c r="C367" t="s">
        <v>1443</v>
      </c>
      <c r="D367" t="s">
        <v>636</v>
      </c>
      <c r="E367">
        <v>6.22</v>
      </c>
      <c r="F367">
        <v>8.48</v>
      </c>
      <c r="G367">
        <v>7.35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5.1100000000000003</v>
      </c>
      <c r="O367">
        <v>2.3485</v>
      </c>
    </row>
    <row r="368" spans="1:15">
      <c r="A368" t="s">
        <v>1073</v>
      </c>
      <c r="B368" t="s">
        <v>1097</v>
      </c>
      <c r="C368" t="s">
        <v>1444</v>
      </c>
      <c r="D368" t="s">
        <v>1012</v>
      </c>
      <c r="E368">
        <v>0.18</v>
      </c>
      <c r="F368">
        <v>0.16</v>
      </c>
      <c r="G368">
        <v>0.16999999999999998</v>
      </c>
      <c r="H368">
        <v>3.89</v>
      </c>
      <c r="I368">
        <v>3.75</v>
      </c>
      <c r="J368">
        <v>3.8200000000000003</v>
      </c>
      <c r="K368">
        <v>0</v>
      </c>
      <c r="L368">
        <v>0</v>
      </c>
      <c r="M368">
        <v>0</v>
      </c>
      <c r="N368">
        <v>9.65</v>
      </c>
      <c r="O368">
        <v>2.3445</v>
      </c>
    </row>
    <row r="369" spans="1:15">
      <c r="A369" t="s">
        <v>1069</v>
      </c>
      <c r="B369" t="s">
        <v>1086</v>
      </c>
      <c r="C369" t="s">
        <v>1181</v>
      </c>
      <c r="D369" t="s">
        <v>1040</v>
      </c>
      <c r="E369">
        <v>6.51</v>
      </c>
      <c r="F369">
        <v>4.2299999999999995</v>
      </c>
      <c r="G369">
        <v>5.3699999999999992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10</v>
      </c>
      <c r="O369">
        <v>2.3424999999999998</v>
      </c>
    </row>
    <row r="370" spans="1:15">
      <c r="A370" t="s">
        <v>1068</v>
      </c>
      <c r="B370" t="s">
        <v>1078</v>
      </c>
      <c r="C370" t="s">
        <v>1445</v>
      </c>
      <c r="D370" t="s">
        <v>726</v>
      </c>
      <c r="E370">
        <v>5.32</v>
      </c>
      <c r="F370">
        <v>8.44</v>
      </c>
      <c r="G370">
        <v>6.88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6.18</v>
      </c>
      <c r="O370">
        <v>2.3380000000000001</v>
      </c>
    </row>
    <row r="371" spans="1:15">
      <c r="A371" t="s">
        <v>1069</v>
      </c>
      <c r="B371" t="s">
        <v>1086</v>
      </c>
      <c r="C371" t="s">
        <v>1446</v>
      </c>
      <c r="D371" t="s">
        <v>1010</v>
      </c>
      <c r="E371">
        <v>6.73</v>
      </c>
      <c r="F371">
        <v>4.2299999999999995</v>
      </c>
      <c r="G371">
        <v>5.48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9.629999999999999</v>
      </c>
      <c r="O371">
        <v>2.3329999999999997</v>
      </c>
    </row>
    <row r="372" spans="1:15">
      <c r="A372" t="s">
        <v>1071</v>
      </c>
      <c r="B372" t="s">
        <v>1087</v>
      </c>
      <c r="C372" t="s">
        <v>1447</v>
      </c>
      <c r="D372" t="s">
        <v>826</v>
      </c>
      <c r="E372">
        <v>0.68</v>
      </c>
      <c r="F372">
        <v>1.49</v>
      </c>
      <c r="G372">
        <v>1.085</v>
      </c>
      <c r="H372">
        <v>3.4200000000000004</v>
      </c>
      <c r="I372">
        <v>4.0699999999999994</v>
      </c>
      <c r="J372">
        <v>3.7450000000000001</v>
      </c>
      <c r="K372">
        <v>0</v>
      </c>
      <c r="L372">
        <v>0</v>
      </c>
      <c r="M372">
        <v>0</v>
      </c>
      <c r="N372">
        <v>7.38</v>
      </c>
      <c r="O372">
        <v>2.3199999999999998</v>
      </c>
    </row>
    <row r="373" spans="1:15">
      <c r="A373" t="s">
        <v>1069</v>
      </c>
      <c r="B373" t="s">
        <v>1089</v>
      </c>
      <c r="C373" t="s">
        <v>1448</v>
      </c>
      <c r="D373" t="s">
        <v>301</v>
      </c>
      <c r="E373">
        <v>0</v>
      </c>
      <c r="F373">
        <v>4.2299999999999995</v>
      </c>
      <c r="G373">
        <v>2.1149999999999998</v>
      </c>
      <c r="H373">
        <v>3.2800000000000002</v>
      </c>
      <c r="I373">
        <v>3.3800000000000003</v>
      </c>
      <c r="J373">
        <v>3.33</v>
      </c>
      <c r="K373">
        <v>3.46</v>
      </c>
      <c r="L373">
        <v>3.4799999999999995</v>
      </c>
      <c r="M373">
        <v>3.4699999999999998</v>
      </c>
      <c r="N373">
        <v>0.97</v>
      </c>
      <c r="O373">
        <v>2.31175</v>
      </c>
    </row>
    <row r="374" spans="1:15">
      <c r="A374" t="s">
        <v>1071</v>
      </c>
      <c r="B374" t="s">
        <v>1084</v>
      </c>
      <c r="C374" t="s">
        <v>1449</v>
      </c>
      <c r="D374" t="s">
        <v>224</v>
      </c>
      <c r="E374">
        <v>3.89</v>
      </c>
      <c r="F374">
        <v>1.47</v>
      </c>
      <c r="G374">
        <v>2.68</v>
      </c>
      <c r="H374">
        <v>3.2800000000000002</v>
      </c>
      <c r="I374">
        <v>3.2800000000000002</v>
      </c>
      <c r="J374">
        <v>3.2800000000000002</v>
      </c>
      <c r="K374">
        <v>3.14</v>
      </c>
      <c r="L374">
        <v>3.1</v>
      </c>
      <c r="M374">
        <v>3.12</v>
      </c>
      <c r="N374">
        <v>0.24</v>
      </c>
      <c r="O374">
        <v>2.3099999999999996</v>
      </c>
    </row>
    <row r="375" spans="1:15">
      <c r="A375" t="s">
        <v>1068</v>
      </c>
      <c r="B375" t="s">
        <v>1078</v>
      </c>
      <c r="C375" t="s">
        <v>1450</v>
      </c>
      <c r="D375" t="s">
        <v>772</v>
      </c>
      <c r="E375">
        <v>4.3499999999999996</v>
      </c>
      <c r="F375">
        <v>8.75</v>
      </c>
      <c r="G375">
        <v>6.55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6.69</v>
      </c>
      <c r="O375">
        <v>2.3065000000000002</v>
      </c>
    </row>
    <row r="376" spans="1:15">
      <c r="A376" t="s">
        <v>1069</v>
      </c>
      <c r="B376" t="s">
        <v>1086</v>
      </c>
      <c r="C376" t="s">
        <v>1451</v>
      </c>
      <c r="D376" t="s">
        <v>945</v>
      </c>
      <c r="E376">
        <v>6.9099999999999993</v>
      </c>
      <c r="F376">
        <v>4.2299999999999995</v>
      </c>
      <c r="G376">
        <v>5.5699999999999994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8.8800000000000008</v>
      </c>
      <c r="O376">
        <v>2.2805</v>
      </c>
    </row>
    <row r="377" spans="1:15">
      <c r="A377" t="s">
        <v>1069</v>
      </c>
      <c r="B377" t="s">
        <v>1089</v>
      </c>
      <c r="C377" t="s">
        <v>1452</v>
      </c>
      <c r="D377" t="s">
        <v>859</v>
      </c>
      <c r="E377">
        <v>7.68</v>
      </c>
      <c r="F377">
        <v>4.2299999999999995</v>
      </c>
      <c r="G377">
        <v>5.9550000000000001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7.8000000000000007</v>
      </c>
      <c r="O377">
        <v>2.2687499999999998</v>
      </c>
    </row>
    <row r="378" spans="1:15">
      <c r="A378" t="s">
        <v>1068</v>
      </c>
      <c r="B378" t="s">
        <v>1096</v>
      </c>
      <c r="C378" t="s">
        <v>1453</v>
      </c>
      <c r="D378" t="s">
        <v>759</v>
      </c>
      <c r="E378">
        <v>2.98</v>
      </c>
      <c r="F378">
        <v>9.81</v>
      </c>
      <c r="G378">
        <v>6.3950000000000005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6.5500000000000007</v>
      </c>
      <c r="O378">
        <v>2.2537500000000001</v>
      </c>
    </row>
    <row r="379" spans="1:15">
      <c r="A379" t="s">
        <v>1070</v>
      </c>
      <c r="B379" t="s">
        <v>1082</v>
      </c>
      <c r="C379" t="s">
        <v>1233</v>
      </c>
      <c r="D379" t="s">
        <v>310</v>
      </c>
      <c r="E379">
        <v>0.45999999999999996</v>
      </c>
      <c r="F379">
        <v>0.5</v>
      </c>
      <c r="G379">
        <v>0.48</v>
      </c>
      <c r="H379">
        <v>3.85</v>
      </c>
      <c r="I379">
        <v>3.99</v>
      </c>
      <c r="J379">
        <v>3.92</v>
      </c>
      <c r="K379">
        <v>4.2299999999999995</v>
      </c>
      <c r="L379">
        <v>4.43</v>
      </c>
      <c r="M379">
        <v>4.33</v>
      </c>
      <c r="N379">
        <v>1.03</v>
      </c>
      <c r="O379">
        <v>2.2444999999999999</v>
      </c>
    </row>
    <row r="380" spans="1:15">
      <c r="A380" t="s">
        <v>1068</v>
      </c>
      <c r="B380" t="s">
        <v>1096</v>
      </c>
      <c r="C380" t="s">
        <v>1454</v>
      </c>
      <c r="D380" t="s">
        <v>484</v>
      </c>
      <c r="E380">
        <v>6.65</v>
      </c>
      <c r="F380">
        <v>8.9700000000000006</v>
      </c>
      <c r="G380">
        <v>7.8100000000000005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2.9</v>
      </c>
      <c r="O380">
        <v>2.2425000000000002</v>
      </c>
    </row>
    <row r="381" spans="1:15">
      <c r="A381" t="s">
        <v>1069</v>
      </c>
      <c r="B381" t="s">
        <v>1100</v>
      </c>
      <c r="C381" t="s">
        <v>1455</v>
      </c>
      <c r="D381" t="s">
        <v>650</v>
      </c>
      <c r="E381">
        <v>5.6999999999999993</v>
      </c>
      <c r="F381">
        <v>7.9</v>
      </c>
      <c r="G381">
        <v>6.8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5.29</v>
      </c>
      <c r="O381">
        <v>2.2290000000000001</v>
      </c>
    </row>
    <row r="382" spans="1:15">
      <c r="A382" t="s">
        <v>1069</v>
      </c>
      <c r="B382" t="s">
        <v>1086</v>
      </c>
      <c r="C382" t="s">
        <v>1456</v>
      </c>
      <c r="D382" t="s">
        <v>907</v>
      </c>
      <c r="E382">
        <v>6.67</v>
      </c>
      <c r="F382">
        <v>4.2299999999999995</v>
      </c>
      <c r="G382">
        <v>5.4499999999999993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8.43</v>
      </c>
      <c r="O382">
        <v>2.2054999999999998</v>
      </c>
    </row>
    <row r="383" spans="1:15">
      <c r="A383" t="s">
        <v>1069</v>
      </c>
      <c r="B383" t="s">
        <v>1075</v>
      </c>
      <c r="C383" t="s">
        <v>1457</v>
      </c>
      <c r="D383" t="s">
        <v>705</v>
      </c>
      <c r="E383">
        <v>4.67</v>
      </c>
      <c r="F383">
        <v>4.2299999999999995</v>
      </c>
      <c r="G383">
        <v>4.4499999999999993</v>
      </c>
      <c r="H383">
        <v>0</v>
      </c>
      <c r="I383">
        <v>0</v>
      </c>
      <c r="J383">
        <v>0</v>
      </c>
      <c r="K383">
        <v>3.14</v>
      </c>
      <c r="L383">
        <v>3.4399999999999995</v>
      </c>
      <c r="M383">
        <v>3.29</v>
      </c>
      <c r="N383">
        <v>5.9399999999999995</v>
      </c>
      <c r="O383">
        <v>2.2000000000000002</v>
      </c>
    </row>
    <row r="384" spans="1:15">
      <c r="A384" t="s">
        <v>1072</v>
      </c>
      <c r="B384" t="s">
        <v>1092</v>
      </c>
      <c r="C384" t="s">
        <v>1458</v>
      </c>
      <c r="D384" t="s">
        <v>965</v>
      </c>
      <c r="E384">
        <v>1.37</v>
      </c>
      <c r="F384">
        <v>2.0699999999999998</v>
      </c>
      <c r="G384">
        <v>1.72</v>
      </c>
      <c r="H384">
        <v>0</v>
      </c>
      <c r="I384">
        <v>0</v>
      </c>
      <c r="J384">
        <v>0</v>
      </c>
      <c r="K384">
        <v>5.44</v>
      </c>
      <c r="L384">
        <v>5.96</v>
      </c>
      <c r="M384">
        <v>5.7</v>
      </c>
      <c r="N384">
        <v>9.1</v>
      </c>
      <c r="O384">
        <v>2.1950000000000003</v>
      </c>
    </row>
    <row r="385" spans="1:15">
      <c r="A385" t="s">
        <v>1069</v>
      </c>
      <c r="B385" t="s">
        <v>1089</v>
      </c>
      <c r="C385" t="s">
        <v>1459</v>
      </c>
      <c r="D385" t="s">
        <v>732</v>
      </c>
      <c r="E385">
        <v>8.16</v>
      </c>
      <c r="F385">
        <v>4.2299999999999995</v>
      </c>
      <c r="G385">
        <v>6.1950000000000003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6.24</v>
      </c>
      <c r="O385">
        <v>2.1727499999999997</v>
      </c>
    </row>
    <row r="386" spans="1:15">
      <c r="A386" t="s">
        <v>1069</v>
      </c>
      <c r="B386" t="s">
        <v>1075</v>
      </c>
      <c r="C386" t="s">
        <v>1460</v>
      </c>
      <c r="D386" t="s">
        <v>609</v>
      </c>
      <c r="E386">
        <v>9.31</v>
      </c>
      <c r="F386">
        <v>4.2299999999999995</v>
      </c>
      <c r="G386">
        <v>6.77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4.74</v>
      </c>
      <c r="O386">
        <v>2.1665000000000001</v>
      </c>
    </row>
    <row r="387" spans="1:15">
      <c r="A387" t="s">
        <v>1068</v>
      </c>
      <c r="B387" t="s">
        <v>1096</v>
      </c>
      <c r="C387" t="s">
        <v>1461</v>
      </c>
      <c r="D387" t="s">
        <v>695</v>
      </c>
      <c r="E387">
        <v>4.37</v>
      </c>
      <c r="F387">
        <v>8.2799999999999994</v>
      </c>
      <c r="G387">
        <v>6.3249999999999993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5.84</v>
      </c>
      <c r="O387">
        <v>2.1652499999999995</v>
      </c>
    </row>
    <row r="388" spans="1:15">
      <c r="A388" t="s">
        <v>1069</v>
      </c>
      <c r="B388" t="s">
        <v>1086</v>
      </c>
      <c r="C388" t="s">
        <v>1462</v>
      </c>
      <c r="D388" t="s">
        <v>959</v>
      </c>
      <c r="E388">
        <v>5.8</v>
      </c>
      <c r="F388">
        <v>4.2299999999999995</v>
      </c>
      <c r="G388">
        <v>5.0149999999999997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9.06</v>
      </c>
      <c r="O388">
        <v>2.1597499999999998</v>
      </c>
    </row>
    <row r="389" spans="1:15">
      <c r="A389" t="s">
        <v>1068</v>
      </c>
      <c r="B389" t="s">
        <v>1078</v>
      </c>
      <c r="C389" t="s">
        <v>1463</v>
      </c>
      <c r="D389" t="s">
        <v>676</v>
      </c>
      <c r="E389">
        <v>3.24</v>
      </c>
      <c r="F389">
        <v>9.57</v>
      </c>
      <c r="G389">
        <v>6.4050000000000002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5.57</v>
      </c>
      <c r="O389">
        <v>2.1582499999999998</v>
      </c>
    </row>
    <row r="390" spans="1:15">
      <c r="A390" t="s">
        <v>1068</v>
      </c>
      <c r="B390" t="s">
        <v>1096</v>
      </c>
      <c r="C390" t="s">
        <v>1464</v>
      </c>
      <c r="D390" t="s">
        <v>610</v>
      </c>
      <c r="E390">
        <v>4.6899999999999995</v>
      </c>
      <c r="F390">
        <v>8.66</v>
      </c>
      <c r="G390">
        <v>6.6749999999999998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4.8</v>
      </c>
      <c r="O390">
        <v>2.1487500000000002</v>
      </c>
    </row>
    <row r="391" spans="1:15">
      <c r="A391" t="s">
        <v>1069</v>
      </c>
      <c r="B391" t="s">
        <v>1086</v>
      </c>
      <c r="C391" t="s">
        <v>1465</v>
      </c>
      <c r="D391" t="s">
        <v>920</v>
      </c>
      <c r="E391">
        <v>5.84</v>
      </c>
      <c r="F391">
        <v>4.2299999999999995</v>
      </c>
      <c r="G391">
        <v>5.0350000000000001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8.58</v>
      </c>
      <c r="O391">
        <v>2.1167500000000001</v>
      </c>
    </row>
    <row r="392" spans="1:15">
      <c r="A392" t="s">
        <v>1068</v>
      </c>
      <c r="B392" t="s">
        <v>1096</v>
      </c>
      <c r="C392" t="s">
        <v>1466</v>
      </c>
      <c r="D392" t="s">
        <v>691</v>
      </c>
      <c r="E392">
        <v>3.7199999999999998</v>
      </c>
      <c r="F392">
        <v>8.4599999999999991</v>
      </c>
      <c r="G392">
        <v>6.09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5.8</v>
      </c>
      <c r="O392">
        <v>2.1025</v>
      </c>
    </row>
    <row r="393" spans="1:15">
      <c r="A393" t="s">
        <v>1069</v>
      </c>
      <c r="B393" t="s">
        <v>1089</v>
      </c>
      <c r="C393" t="s">
        <v>1467</v>
      </c>
      <c r="D393" t="s">
        <v>591</v>
      </c>
      <c r="E393">
        <v>6.27</v>
      </c>
      <c r="F393">
        <v>3.1</v>
      </c>
      <c r="G393">
        <v>4.6849999999999996</v>
      </c>
      <c r="H393">
        <v>0</v>
      </c>
      <c r="I393">
        <v>0</v>
      </c>
      <c r="J393">
        <v>0</v>
      </c>
      <c r="K393">
        <v>3.14</v>
      </c>
      <c r="L393">
        <v>3.14</v>
      </c>
      <c r="M393">
        <v>3.14</v>
      </c>
      <c r="N393">
        <v>4.5600000000000005</v>
      </c>
      <c r="O393">
        <v>2.0982500000000002</v>
      </c>
    </row>
    <row r="394" spans="1:15">
      <c r="A394" t="s">
        <v>1069</v>
      </c>
      <c r="B394" t="s">
        <v>1086</v>
      </c>
      <c r="C394" t="s">
        <v>1468</v>
      </c>
      <c r="D394" t="s">
        <v>630</v>
      </c>
      <c r="E394">
        <v>8.2999999999999989</v>
      </c>
      <c r="F394">
        <v>4.2299999999999995</v>
      </c>
      <c r="G394">
        <v>6.2649999999999988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5.07</v>
      </c>
      <c r="O394">
        <v>2.0732499999999998</v>
      </c>
    </row>
    <row r="395" spans="1:15">
      <c r="A395" t="s">
        <v>1069</v>
      </c>
      <c r="B395" t="s">
        <v>1086</v>
      </c>
      <c r="C395" t="s">
        <v>1469</v>
      </c>
      <c r="D395" t="s">
        <v>601</v>
      </c>
      <c r="E395">
        <v>8.56</v>
      </c>
      <c r="F395">
        <v>4.2299999999999995</v>
      </c>
      <c r="G395">
        <v>6.3949999999999996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4.6800000000000006</v>
      </c>
      <c r="O395">
        <v>2.0667499999999999</v>
      </c>
    </row>
    <row r="396" spans="1:15">
      <c r="A396" t="s">
        <v>1069</v>
      </c>
      <c r="B396" t="s">
        <v>1075</v>
      </c>
      <c r="C396" t="s">
        <v>1470</v>
      </c>
      <c r="D396" t="s">
        <v>490</v>
      </c>
      <c r="E396">
        <v>9.8699999999999992</v>
      </c>
      <c r="F396">
        <v>4.2299999999999995</v>
      </c>
      <c r="G396">
        <v>7.0499999999999989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2.94</v>
      </c>
      <c r="O396">
        <v>2.0564999999999998</v>
      </c>
    </row>
    <row r="397" spans="1:15">
      <c r="A397" t="s">
        <v>1069</v>
      </c>
      <c r="B397" t="s">
        <v>1075</v>
      </c>
      <c r="C397" t="s">
        <v>1471</v>
      </c>
      <c r="D397" t="s">
        <v>492</v>
      </c>
      <c r="E397">
        <v>9.75</v>
      </c>
      <c r="F397">
        <v>4.2299999999999995</v>
      </c>
      <c r="G397">
        <v>6.99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2.96</v>
      </c>
      <c r="O397">
        <v>2.0435000000000003</v>
      </c>
    </row>
    <row r="398" spans="1:15">
      <c r="A398" t="s">
        <v>1068</v>
      </c>
      <c r="B398" t="s">
        <v>1078</v>
      </c>
      <c r="C398" t="s">
        <v>1472</v>
      </c>
      <c r="D398" t="s">
        <v>730</v>
      </c>
      <c r="E398">
        <v>3.12</v>
      </c>
      <c r="F398">
        <v>8.1399999999999988</v>
      </c>
      <c r="G398">
        <v>5.629999999999999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6.22</v>
      </c>
      <c r="O398">
        <v>2.0294999999999996</v>
      </c>
    </row>
    <row r="399" spans="1:15">
      <c r="A399" t="s">
        <v>1069</v>
      </c>
      <c r="B399" t="s">
        <v>1086</v>
      </c>
      <c r="C399" t="s">
        <v>1473</v>
      </c>
      <c r="D399" t="s">
        <v>866</v>
      </c>
      <c r="E399">
        <v>5.5400000000000009</v>
      </c>
      <c r="F399">
        <v>4.2299999999999995</v>
      </c>
      <c r="G399">
        <v>4.8849999999999998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7.9300000000000006</v>
      </c>
      <c r="O399">
        <v>2.0142499999999997</v>
      </c>
    </row>
    <row r="400" spans="1:15">
      <c r="A400" t="s">
        <v>1070</v>
      </c>
      <c r="B400" t="s">
        <v>1095</v>
      </c>
      <c r="C400" t="s">
        <v>1474</v>
      </c>
      <c r="D400" t="s">
        <v>262</v>
      </c>
      <c r="E400">
        <v>1.06</v>
      </c>
      <c r="F400">
        <v>0.89999999999999991</v>
      </c>
      <c r="G400">
        <v>0.98</v>
      </c>
      <c r="H400">
        <v>3.4200000000000004</v>
      </c>
      <c r="I400">
        <v>3.4799999999999995</v>
      </c>
      <c r="J400">
        <v>3.45</v>
      </c>
      <c r="K400">
        <v>3.3600000000000003</v>
      </c>
      <c r="L400">
        <v>3.3800000000000003</v>
      </c>
      <c r="M400">
        <v>3.37</v>
      </c>
      <c r="N400">
        <v>0.56000000000000005</v>
      </c>
      <c r="O400">
        <v>2.0140000000000002</v>
      </c>
    </row>
    <row r="401" spans="1:15">
      <c r="A401" t="s">
        <v>1069</v>
      </c>
      <c r="B401" t="s">
        <v>1086</v>
      </c>
      <c r="C401" t="s">
        <v>1475</v>
      </c>
      <c r="D401" t="s">
        <v>674</v>
      </c>
      <c r="E401">
        <v>7.17</v>
      </c>
      <c r="F401">
        <v>4.2299999999999995</v>
      </c>
      <c r="G401">
        <v>5.6999999999999993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5.53</v>
      </c>
      <c r="O401">
        <v>1.9779999999999998</v>
      </c>
    </row>
    <row r="402" spans="1:15">
      <c r="A402" t="s">
        <v>1069</v>
      </c>
      <c r="B402" t="s">
        <v>1086</v>
      </c>
      <c r="C402" t="s">
        <v>1476</v>
      </c>
      <c r="D402" t="s">
        <v>931</v>
      </c>
      <c r="E402">
        <v>0</v>
      </c>
      <c r="F402">
        <v>4.2299999999999995</v>
      </c>
      <c r="G402">
        <v>2.1149999999999998</v>
      </c>
      <c r="H402">
        <v>0</v>
      </c>
      <c r="I402">
        <v>0</v>
      </c>
      <c r="J402">
        <v>0</v>
      </c>
      <c r="K402">
        <v>3.54</v>
      </c>
      <c r="L402">
        <v>3.85</v>
      </c>
      <c r="M402">
        <v>3.6950000000000003</v>
      </c>
      <c r="N402">
        <v>8.6999999999999993</v>
      </c>
      <c r="O402">
        <v>1.9530000000000001</v>
      </c>
    </row>
    <row r="403" spans="1:15">
      <c r="A403" t="s">
        <v>1069</v>
      </c>
      <c r="B403" t="s">
        <v>1086</v>
      </c>
      <c r="C403" t="s">
        <v>1477</v>
      </c>
      <c r="D403" t="s">
        <v>882</v>
      </c>
      <c r="E403">
        <v>4.83</v>
      </c>
      <c r="F403">
        <v>4.2299999999999995</v>
      </c>
      <c r="G403">
        <v>4.5299999999999994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8.1499999999999986</v>
      </c>
      <c r="O403">
        <v>1.9474999999999998</v>
      </c>
    </row>
    <row r="404" spans="1:15">
      <c r="A404" t="s">
        <v>1069</v>
      </c>
      <c r="B404" t="s">
        <v>1086</v>
      </c>
      <c r="C404" t="s">
        <v>1478</v>
      </c>
      <c r="D404" t="s">
        <v>856</v>
      </c>
      <c r="E404">
        <v>4.93</v>
      </c>
      <c r="F404">
        <v>4.2299999999999995</v>
      </c>
      <c r="G404">
        <v>4.58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7.76</v>
      </c>
      <c r="O404">
        <v>1.921</v>
      </c>
    </row>
    <row r="405" spans="1:15">
      <c r="A405" t="s">
        <v>1069</v>
      </c>
      <c r="B405" t="s">
        <v>1086</v>
      </c>
      <c r="C405" t="s">
        <v>1211</v>
      </c>
      <c r="D405" t="s">
        <v>76</v>
      </c>
      <c r="E405">
        <v>3.16</v>
      </c>
      <c r="F405">
        <v>4.2299999999999995</v>
      </c>
      <c r="G405">
        <v>3.6949999999999998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9.9499999999999993</v>
      </c>
      <c r="O405">
        <v>1.91875</v>
      </c>
    </row>
    <row r="406" spans="1:15">
      <c r="A406" t="s">
        <v>1069</v>
      </c>
      <c r="B406" t="s">
        <v>1089</v>
      </c>
      <c r="C406" t="s">
        <v>1479</v>
      </c>
      <c r="D406" t="s">
        <v>408</v>
      </c>
      <c r="E406">
        <v>9.4499999999999993</v>
      </c>
      <c r="F406">
        <v>4.2299999999999995</v>
      </c>
      <c r="G406">
        <v>6.84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1.96</v>
      </c>
      <c r="O406">
        <v>1.9060000000000001</v>
      </c>
    </row>
    <row r="407" spans="1:15">
      <c r="A407" t="s">
        <v>1069</v>
      </c>
      <c r="B407" t="s">
        <v>1086</v>
      </c>
      <c r="C407" t="s">
        <v>1480</v>
      </c>
      <c r="D407" t="s">
        <v>567</v>
      </c>
      <c r="E407">
        <v>7.52</v>
      </c>
      <c r="F407">
        <v>4.2299999999999995</v>
      </c>
      <c r="G407">
        <v>5.875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4.2299999999999995</v>
      </c>
      <c r="O407">
        <v>1.89175</v>
      </c>
    </row>
    <row r="408" spans="1:15">
      <c r="A408" t="s">
        <v>1069</v>
      </c>
      <c r="B408" t="s">
        <v>1089</v>
      </c>
      <c r="C408" t="s">
        <v>1481</v>
      </c>
      <c r="D408" t="s">
        <v>547</v>
      </c>
      <c r="E408">
        <v>7.7200000000000006</v>
      </c>
      <c r="F408">
        <v>4.2299999999999995</v>
      </c>
      <c r="G408">
        <v>5.9749999999999996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3.91</v>
      </c>
      <c r="O408">
        <v>1.8847499999999999</v>
      </c>
    </row>
    <row r="409" spans="1:15">
      <c r="A409" t="s">
        <v>1069</v>
      </c>
      <c r="B409" t="s">
        <v>1075</v>
      </c>
      <c r="C409" t="s">
        <v>1482</v>
      </c>
      <c r="D409" t="s">
        <v>283</v>
      </c>
      <c r="E409">
        <v>9.9700000000000006</v>
      </c>
      <c r="F409">
        <v>4.2299999999999995</v>
      </c>
      <c r="G409">
        <v>7.1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0.77</v>
      </c>
      <c r="O409">
        <v>1.8519999999999999</v>
      </c>
    </row>
    <row r="410" spans="1:15">
      <c r="A410" t="s">
        <v>1069</v>
      </c>
      <c r="B410" t="s">
        <v>1086</v>
      </c>
      <c r="C410" t="s">
        <v>1483</v>
      </c>
      <c r="D410" t="s">
        <v>939</v>
      </c>
      <c r="E410">
        <v>3.46</v>
      </c>
      <c r="F410">
        <v>4.2299999999999995</v>
      </c>
      <c r="G410">
        <v>3.8449999999999998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8.82</v>
      </c>
      <c r="O410">
        <v>1.8432499999999998</v>
      </c>
    </row>
    <row r="411" spans="1:15">
      <c r="A411" t="s">
        <v>1072</v>
      </c>
      <c r="B411" t="s">
        <v>1091</v>
      </c>
      <c r="C411" t="s">
        <v>1484</v>
      </c>
      <c r="D411" t="s">
        <v>899</v>
      </c>
      <c r="E411">
        <v>0.89999999999999991</v>
      </c>
      <c r="F411">
        <v>1.25</v>
      </c>
      <c r="G411">
        <v>1.075</v>
      </c>
      <c r="H411">
        <v>0</v>
      </c>
      <c r="I411">
        <v>0</v>
      </c>
      <c r="J411">
        <v>0</v>
      </c>
      <c r="K411">
        <v>4.71</v>
      </c>
      <c r="L411">
        <v>5</v>
      </c>
      <c r="M411">
        <v>4.8550000000000004</v>
      </c>
      <c r="N411">
        <v>8.35</v>
      </c>
      <c r="O411">
        <v>1.8320000000000001</v>
      </c>
    </row>
    <row r="412" spans="1:15">
      <c r="A412" t="s">
        <v>1071</v>
      </c>
      <c r="B412" t="s">
        <v>1087</v>
      </c>
      <c r="C412" t="s">
        <v>1485</v>
      </c>
      <c r="D412" t="s">
        <v>615</v>
      </c>
      <c r="E412">
        <v>2.7800000000000002</v>
      </c>
      <c r="F412">
        <v>7.98</v>
      </c>
      <c r="G412">
        <v>5.3800000000000008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4.8599999999999994</v>
      </c>
      <c r="O412">
        <v>1.8310000000000002</v>
      </c>
    </row>
    <row r="413" spans="1:15">
      <c r="A413" t="s">
        <v>1069</v>
      </c>
      <c r="B413" t="s">
        <v>1075</v>
      </c>
      <c r="C413" t="s">
        <v>1486</v>
      </c>
      <c r="D413" t="s">
        <v>838</v>
      </c>
      <c r="E413">
        <v>4.3899999999999997</v>
      </c>
      <c r="F413">
        <v>4.2299999999999995</v>
      </c>
      <c r="G413">
        <v>4.3099999999999996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7.52</v>
      </c>
      <c r="O413">
        <v>1.8294999999999999</v>
      </c>
    </row>
    <row r="414" spans="1:15">
      <c r="A414" t="s">
        <v>1069</v>
      </c>
      <c r="B414" t="s">
        <v>1075</v>
      </c>
      <c r="C414" t="s">
        <v>1487</v>
      </c>
      <c r="D414" t="s">
        <v>209</v>
      </c>
      <c r="E414">
        <v>10</v>
      </c>
      <c r="F414">
        <v>4.2299999999999995</v>
      </c>
      <c r="G414">
        <v>7.1150000000000002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0.14000000000000001</v>
      </c>
      <c r="O414">
        <v>1.7927500000000003</v>
      </c>
    </row>
    <row r="415" spans="1:15">
      <c r="A415" t="s">
        <v>1069</v>
      </c>
      <c r="B415" t="s">
        <v>1075</v>
      </c>
      <c r="C415" t="s">
        <v>1266</v>
      </c>
      <c r="D415" t="s">
        <v>267</v>
      </c>
      <c r="E415">
        <v>9.61</v>
      </c>
      <c r="F415">
        <v>4.2299999999999995</v>
      </c>
      <c r="G415">
        <v>6.92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0.62</v>
      </c>
      <c r="O415">
        <v>1.7920000000000003</v>
      </c>
    </row>
    <row r="416" spans="1:15">
      <c r="A416" t="s">
        <v>1069</v>
      </c>
      <c r="B416" t="s">
        <v>1075</v>
      </c>
      <c r="C416" t="s">
        <v>1488</v>
      </c>
      <c r="D416" t="s">
        <v>211</v>
      </c>
      <c r="E416">
        <v>9.9499999999999993</v>
      </c>
      <c r="F416">
        <v>4.2299999999999995</v>
      </c>
      <c r="G416">
        <v>7.09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0.16</v>
      </c>
      <c r="O416">
        <v>1.7885000000000002</v>
      </c>
    </row>
    <row r="417" spans="1:15">
      <c r="A417" t="s">
        <v>1072</v>
      </c>
      <c r="B417" t="s">
        <v>1091</v>
      </c>
      <c r="C417" t="s">
        <v>1489</v>
      </c>
      <c r="D417" t="s">
        <v>935</v>
      </c>
      <c r="E417">
        <v>1.31</v>
      </c>
      <c r="F417">
        <v>1.79</v>
      </c>
      <c r="G417">
        <v>1.55</v>
      </c>
      <c r="H417">
        <v>0</v>
      </c>
      <c r="I417">
        <v>0</v>
      </c>
      <c r="J417">
        <v>0</v>
      </c>
      <c r="K417">
        <v>3.4000000000000004</v>
      </c>
      <c r="L417">
        <v>3.54</v>
      </c>
      <c r="M417">
        <v>3.47</v>
      </c>
      <c r="N417">
        <v>8.76</v>
      </c>
      <c r="O417">
        <v>1.784</v>
      </c>
    </row>
    <row r="418" spans="1:15">
      <c r="A418" t="s">
        <v>1068</v>
      </c>
      <c r="B418" t="s">
        <v>1096</v>
      </c>
      <c r="C418" t="s">
        <v>1490</v>
      </c>
      <c r="D418" t="s">
        <v>504</v>
      </c>
      <c r="E418">
        <v>3.4000000000000004</v>
      </c>
      <c r="F418">
        <v>8.24</v>
      </c>
      <c r="G418">
        <v>5.82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3.14</v>
      </c>
      <c r="O418">
        <v>1.7690000000000001</v>
      </c>
    </row>
    <row r="419" spans="1:15">
      <c r="A419" t="s">
        <v>1070</v>
      </c>
      <c r="B419" t="s">
        <v>1082</v>
      </c>
      <c r="C419" t="s">
        <v>1491</v>
      </c>
      <c r="D419" t="s">
        <v>952</v>
      </c>
      <c r="E419">
        <v>3.99</v>
      </c>
      <c r="F419">
        <v>2.9</v>
      </c>
      <c r="G419">
        <v>3.4450000000000003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8.9600000000000009</v>
      </c>
      <c r="O419">
        <v>1.7572500000000002</v>
      </c>
    </row>
    <row r="420" spans="1:15">
      <c r="A420" t="s">
        <v>1070</v>
      </c>
      <c r="B420" t="s">
        <v>1077</v>
      </c>
      <c r="C420" t="s">
        <v>1492</v>
      </c>
      <c r="D420" t="s">
        <v>207</v>
      </c>
      <c r="E420">
        <v>2.21</v>
      </c>
      <c r="F420">
        <v>1.6700000000000002</v>
      </c>
      <c r="G420">
        <v>1.94</v>
      </c>
      <c r="H420">
        <v>3.7199999999999998</v>
      </c>
      <c r="I420">
        <v>3.46</v>
      </c>
      <c r="J420">
        <v>3.59</v>
      </c>
      <c r="K420">
        <v>0</v>
      </c>
      <c r="L420">
        <v>0</v>
      </c>
      <c r="M420">
        <v>0</v>
      </c>
      <c r="N420">
        <v>0.12</v>
      </c>
      <c r="O420">
        <v>1.7535000000000001</v>
      </c>
    </row>
    <row r="421" spans="1:15">
      <c r="A421" t="s">
        <v>1069</v>
      </c>
      <c r="B421" t="s">
        <v>1089</v>
      </c>
      <c r="C421" t="s">
        <v>1493</v>
      </c>
      <c r="D421" t="s">
        <v>169</v>
      </c>
      <c r="E421">
        <v>9.77</v>
      </c>
      <c r="F421">
        <v>4.2299999999999995</v>
      </c>
      <c r="G421">
        <v>7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1.75</v>
      </c>
    </row>
    <row r="422" spans="1:15">
      <c r="A422" t="s">
        <v>1069</v>
      </c>
      <c r="B422" t="s">
        <v>1086</v>
      </c>
      <c r="C422" t="s">
        <v>1494</v>
      </c>
      <c r="D422" t="s">
        <v>645</v>
      </c>
      <c r="E422">
        <v>5.58</v>
      </c>
      <c r="F422">
        <v>4.2299999999999995</v>
      </c>
      <c r="G422">
        <v>4.9049999999999994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5.21</v>
      </c>
      <c r="O422">
        <v>1.74725</v>
      </c>
    </row>
    <row r="423" spans="1:15">
      <c r="A423" t="s">
        <v>1072</v>
      </c>
      <c r="B423" t="s">
        <v>1091</v>
      </c>
      <c r="C423" t="s">
        <v>1495</v>
      </c>
      <c r="D423" t="s">
        <v>851</v>
      </c>
      <c r="E423">
        <v>1.43</v>
      </c>
      <c r="F423">
        <v>1.6300000000000001</v>
      </c>
      <c r="G423">
        <v>1.53</v>
      </c>
      <c r="H423">
        <v>0</v>
      </c>
      <c r="I423">
        <v>0</v>
      </c>
      <c r="J423">
        <v>0</v>
      </c>
      <c r="K423">
        <v>3.81</v>
      </c>
      <c r="L423">
        <v>4.0500000000000007</v>
      </c>
      <c r="M423">
        <v>3.9300000000000006</v>
      </c>
      <c r="N423">
        <v>7.7</v>
      </c>
      <c r="O423">
        <v>1.7420000000000002</v>
      </c>
    </row>
    <row r="424" spans="1:15">
      <c r="A424" t="s">
        <v>1069</v>
      </c>
      <c r="B424" t="s">
        <v>1086</v>
      </c>
      <c r="C424" t="s">
        <v>1496</v>
      </c>
      <c r="D424" t="s">
        <v>184</v>
      </c>
      <c r="E424">
        <v>9.57</v>
      </c>
      <c r="F424">
        <v>4.2299999999999995</v>
      </c>
      <c r="G424">
        <v>6.9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0.06</v>
      </c>
      <c r="O424">
        <v>1.7309999999999999</v>
      </c>
    </row>
    <row r="425" spans="1:15">
      <c r="A425" t="s">
        <v>1071</v>
      </c>
      <c r="B425" t="s">
        <v>1088</v>
      </c>
      <c r="C425" t="s">
        <v>1497</v>
      </c>
      <c r="D425" t="s">
        <v>551</v>
      </c>
      <c r="E425">
        <v>3.3800000000000003</v>
      </c>
      <c r="F425">
        <v>2.92</v>
      </c>
      <c r="G425">
        <v>3.1500000000000004</v>
      </c>
      <c r="H425">
        <v>0</v>
      </c>
      <c r="I425">
        <v>0</v>
      </c>
      <c r="J425">
        <v>0</v>
      </c>
      <c r="K425">
        <v>3.4000000000000004</v>
      </c>
      <c r="L425">
        <v>3.4200000000000004</v>
      </c>
      <c r="M425">
        <v>3.41</v>
      </c>
      <c r="N425">
        <v>3.95</v>
      </c>
      <c r="O425">
        <v>1.6940000000000002</v>
      </c>
    </row>
    <row r="426" spans="1:15">
      <c r="A426" t="s">
        <v>1069</v>
      </c>
      <c r="B426" t="s">
        <v>1089</v>
      </c>
      <c r="C426" t="s">
        <v>1498</v>
      </c>
      <c r="D426" t="s">
        <v>250</v>
      </c>
      <c r="E426">
        <v>8.85</v>
      </c>
      <c r="F426">
        <v>4.2299999999999995</v>
      </c>
      <c r="G426">
        <v>6.5399999999999991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0.45999999999999996</v>
      </c>
      <c r="O426">
        <v>1.6809999999999998</v>
      </c>
    </row>
    <row r="427" spans="1:15">
      <c r="A427" t="s">
        <v>1069</v>
      </c>
      <c r="B427" t="s">
        <v>1089</v>
      </c>
      <c r="C427" t="s">
        <v>1499</v>
      </c>
      <c r="D427" t="s">
        <v>414</v>
      </c>
      <c r="E427">
        <v>7.33</v>
      </c>
      <c r="F427">
        <v>4.2299999999999995</v>
      </c>
      <c r="G427">
        <v>5.7799999999999994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2.02</v>
      </c>
      <c r="O427">
        <v>1.6469999999999998</v>
      </c>
    </row>
    <row r="428" spans="1:15">
      <c r="A428" t="s">
        <v>1069</v>
      </c>
      <c r="B428" t="s">
        <v>1086</v>
      </c>
      <c r="C428" t="s">
        <v>1500</v>
      </c>
      <c r="D428" t="s">
        <v>740</v>
      </c>
      <c r="E428">
        <v>3.79</v>
      </c>
      <c r="F428">
        <v>4.2299999999999995</v>
      </c>
      <c r="G428">
        <v>4.01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6.32</v>
      </c>
      <c r="O428">
        <v>1.6344999999999998</v>
      </c>
    </row>
    <row r="429" spans="1:15">
      <c r="A429" t="s">
        <v>1069</v>
      </c>
      <c r="B429" t="s">
        <v>1075</v>
      </c>
      <c r="C429" t="s">
        <v>1501</v>
      </c>
      <c r="D429" t="s">
        <v>682</v>
      </c>
      <c r="E429">
        <v>0</v>
      </c>
      <c r="F429">
        <v>4.2299999999999995</v>
      </c>
      <c r="G429">
        <v>2.1149999999999998</v>
      </c>
      <c r="H429">
        <v>0</v>
      </c>
      <c r="I429">
        <v>0</v>
      </c>
      <c r="J429">
        <v>0</v>
      </c>
      <c r="K429">
        <v>3.14</v>
      </c>
      <c r="L429">
        <v>3.16</v>
      </c>
      <c r="M429">
        <v>3.1500000000000004</v>
      </c>
      <c r="N429">
        <v>5.629999999999999</v>
      </c>
      <c r="O429">
        <v>1.5642499999999999</v>
      </c>
    </row>
    <row r="430" spans="1:15">
      <c r="A430" t="s">
        <v>1069</v>
      </c>
      <c r="B430" t="s">
        <v>1086</v>
      </c>
      <c r="C430" t="s">
        <v>1502</v>
      </c>
      <c r="D430" t="s">
        <v>577</v>
      </c>
      <c r="E430">
        <v>4.25</v>
      </c>
      <c r="F430">
        <v>4.1899999999999995</v>
      </c>
      <c r="G430">
        <v>4.22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4.4000000000000004</v>
      </c>
      <c r="O430">
        <v>1.4949999999999999</v>
      </c>
    </row>
    <row r="431" spans="1:15">
      <c r="A431" t="s">
        <v>1069</v>
      </c>
      <c r="B431" t="s">
        <v>1089</v>
      </c>
      <c r="C431" t="s">
        <v>1503</v>
      </c>
      <c r="D431" t="s">
        <v>503</v>
      </c>
      <c r="E431">
        <v>0</v>
      </c>
      <c r="F431">
        <v>4.2299999999999995</v>
      </c>
      <c r="G431">
        <v>2.1149999999999998</v>
      </c>
      <c r="H431">
        <v>0</v>
      </c>
      <c r="I431">
        <v>0</v>
      </c>
      <c r="J431">
        <v>0</v>
      </c>
      <c r="K431">
        <v>4.13</v>
      </c>
      <c r="L431">
        <v>4.3099999999999996</v>
      </c>
      <c r="M431">
        <v>4.22</v>
      </c>
      <c r="N431">
        <v>3.12</v>
      </c>
      <c r="O431">
        <v>1.4737500000000001</v>
      </c>
    </row>
    <row r="432" spans="1:15">
      <c r="A432" t="s">
        <v>1069</v>
      </c>
      <c r="B432" t="s">
        <v>1086</v>
      </c>
      <c r="C432" t="s">
        <v>1504</v>
      </c>
      <c r="D432" t="s">
        <v>968</v>
      </c>
      <c r="E432">
        <v>0</v>
      </c>
      <c r="F432">
        <v>4.2299999999999995</v>
      </c>
      <c r="G432">
        <v>2.1149999999999998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9.120000000000001</v>
      </c>
      <c r="O432">
        <v>1.44075</v>
      </c>
    </row>
    <row r="433" spans="1:15">
      <c r="A433" t="s">
        <v>1069</v>
      </c>
      <c r="B433" t="s">
        <v>1086</v>
      </c>
      <c r="C433" t="s">
        <v>1505</v>
      </c>
      <c r="D433" t="s">
        <v>510</v>
      </c>
      <c r="E433">
        <v>4.7299999999999995</v>
      </c>
      <c r="F433">
        <v>4.2299999999999995</v>
      </c>
      <c r="G433">
        <v>4.4799999999999995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3.18</v>
      </c>
      <c r="O433">
        <v>1.4379999999999999</v>
      </c>
    </row>
    <row r="434" spans="1:15">
      <c r="A434" t="s">
        <v>1069</v>
      </c>
      <c r="B434" t="s">
        <v>1089</v>
      </c>
      <c r="C434" t="s">
        <v>1294</v>
      </c>
      <c r="D434" t="s">
        <v>441</v>
      </c>
      <c r="E434">
        <v>5.34</v>
      </c>
      <c r="F434">
        <v>4.2299999999999995</v>
      </c>
      <c r="G434">
        <v>4.7850000000000001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2.3499999999999996</v>
      </c>
      <c r="O434">
        <v>1.4312499999999999</v>
      </c>
    </row>
    <row r="435" spans="1:15">
      <c r="A435" t="s">
        <v>1072</v>
      </c>
      <c r="B435" t="s">
        <v>1091</v>
      </c>
      <c r="C435" t="s">
        <v>1506</v>
      </c>
      <c r="D435" t="s">
        <v>992</v>
      </c>
      <c r="E435">
        <v>1.7100000000000002</v>
      </c>
      <c r="F435">
        <v>2.09</v>
      </c>
      <c r="G435">
        <v>1.9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9.4499999999999993</v>
      </c>
      <c r="O435">
        <v>1.42</v>
      </c>
    </row>
    <row r="436" spans="1:15">
      <c r="A436" t="s">
        <v>1072</v>
      </c>
      <c r="B436" t="s">
        <v>1094</v>
      </c>
      <c r="C436" t="s">
        <v>1507</v>
      </c>
      <c r="D436" t="s">
        <v>901</v>
      </c>
      <c r="E436">
        <v>1.9100000000000001</v>
      </c>
      <c r="F436">
        <v>2.64</v>
      </c>
      <c r="G436">
        <v>2.2750000000000004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8.3699999999999992</v>
      </c>
      <c r="O436">
        <v>1.4057500000000001</v>
      </c>
    </row>
    <row r="437" spans="1:15">
      <c r="A437" t="s">
        <v>1072</v>
      </c>
      <c r="B437" t="s">
        <v>1091</v>
      </c>
      <c r="C437" t="s">
        <v>1508</v>
      </c>
      <c r="D437" t="s">
        <v>1017</v>
      </c>
      <c r="E437">
        <v>1.3900000000000001</v>
      </c>
      <c r="F437">
        <v>1.9700000000000002</v>
      </c>
      <c r="G437">
        <v>1.6800000000000002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9.7099999999999991</v>
      </c>
      <c r="O437">
        <v>1.391</v>
      </c>
    </row>
    <row r="438" spans="1:15">
      <c r="A438" t="s">
        <v>1069</v>
      </c>
      <c r="B438" t="s">
        <v>1089</v>
      </c>
      <c r="C438" t="s">
        <v>1509</v>
      </c>
      <c r="D438" t="s">
        <v>343</v>
      </c>
      <c r="E438">
        <v>5.7799999999999994</v>
      </c>
      <c r="F438">
        <v>4.2299999999999995</v>
      </c>
      <c r="G438">
        <v>5.004999999999999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1.35</v>
      </c>
      <c r="O438">
        <v>1.3862499999999998</v>
      </c>
    </row>
    <row r="439" spans="1:15">
      <c r="A439" t="s">
        <v>1069</v>
      </c>
      <c r="B439" t="s">
        <v>1086</v>
      </c>
      <c r="C439" t="s">
        <v>1510</v>
      </c>
      <c r="D439" t="s">
        <v>361</v>
      </c>
      <c r="E439">
        <v>5.6000000000000005</v>
      </c>
      <c r="F439">
        <v>4.2299999999999995</v>
      </c>
      <c r="G439">
        <v>4.915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1.56</v>
      </c>
      <c r="O439">
        <v>1.3847499999999999</v>
      </c>
    </row>
    <row r="440" spans="1:15">
      <c r="A440" t="s">
        <v>1069</v>
      </c>
      <c r="B440" t="s">
        <v>1086</v>
      </c>
      <c r="C440" t="s">
        <v>1511</v>
      </c>
      <c r="D440" t="s">
        <v>436</v>
      </c>
      <c r="E440">
        <v>4.71</v>
      </c>
      <c r="F440">
        <v>4.2299999999999995</v>
      </c>
      <c r="G440">
        <v>4.47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2.29</v>
      </c>
      <c r="O440">
        <v>1.3465</v>
      </c>
    </row>
    <row r="441" spans="1:15">
      <c r="A441" t="s">
        <v>1069</v>
      </c>
      <c r="B441" t="s">
        <v>1089</v>
      </c>
      <c r="C441" t="s">
        <v>1512</v>
      </c>
      <c r="D441" t="s">
        <v>861</v>
      </c>
      <c r="E441">
        <v>0</v>
      </c>
      <c r="F441">
        <v>4.2299999999999995</v>
      </c>
      <c r="G441">
        <v>2.1149999999999998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7.82</v>
      </c>
      <c r="O441">
        <v>1.3107500000000001</v>
      </c>
    </row>
    <row r="442" spans="1:15">
      <c r="A442" t="s">
        <v>1072</v>
      </c>
      <c r="B442" t="s">
        <v>1091</v>
      </c>
      <c r="C442" t="s">
        <v>1513</v>
      </c>
      <c r="D442" t="s">
        <v>905</v>
      </c>
      <c r="E442">
        <v>1.41</v>
      </c>
      <c r="F442">
        <v>2.33</v>
      </c>
      <c r="G442">
        <v>1.87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8.41</v>
      </c>
      <c r="O442">
        <v>1.3085</v>
      </c>
    </row>
    <row r="443" spans="1:15">
      <c r="A443" t="s">
        <v>1071</v>
      </c>
      <c r="B443" t="s">
        <v>1093</v>
      </c>
      <c r="C443" t="s">
        <v>1514</v>
      </c>
      <c r="D443" t="s">
        <v>618</v>
      </c>
      <c r="E443">
        <v>0.87999999999999989</v>
      </c>
      <c r="F443">
        <v>1.3900000000000001</v>
      </c>
      <c r="G443">
        <v>1.135</v>
      </c>
      <c r="H443">
        <v>0</v>
      </c>
      <c r="I443">
        <v>0</v>
      </c>
      <c r="J443">
        <v>0</v>
      </c>
      <c r="K443">
        <v>3.4000000000000004</v>
      </c>
      <c r="L443">
        <v>3.5999999999999996</v>
      </c>
      <c r="M443">
        <v>3.5</v>
      </c>
      <c r="N443">
        <v>4.88</v>
      </c>
      <c r="O443">
        <v>1.2967500000000001</v>
      </c>
    </row>
    <row r="444" spans="1:15">
      <c r="A444" t="s">
        <v>1072</v>
      </c>
      <c r="B444" t="s">
        <v>1091</v>
      </c>
      <c r="C444" t="s">
        <v>1515</v>
      </c>
      <c r="D444" t="s">
        <v>854</v>
      </c>
      <c r="E444">
        <v>1.53</v>
      </c>
      <c r="F444">
        <v>2.62</v>
      </c>
      <c r="G444">
        <v>2.0750000000000002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7.74</v>
      </c>
      <c r="O444">
        <v>1.2927500000000001</v>
      </c>
    </row>
    <row r="445" spans="1:15">
      <c r="A445" t="s">
        <v>1069</v>
      </c>
      <c r="B445" t="s">
        <v>1075</v>
      </c>
      <c r="C445" t="s">
        <v>1324</v>
      </c>
      <c r="D445" t="s">
        <v>387</v>
      </c>
      <c r="E445">
        <v>0</v>
      </c>
      <c r="F445">
        <v>4.2299999999999995</v>
      </c>
      <c r="G445">
        <v>2.1149999999999998</v>
      </c>
      <c r="H445">
        <v>0</v>
      </c>
      <c r="I445">
        <v>0</v>
      </c>
      <c r="J445">
        <v>0</v>
      </c>
      <c r="K445">
        <v>4.03</v>
      </c>
      <c r="L445">
        <v>3.79</v>
      </c>
      <c r="M445">
        <v>3.91</v>
      </c>
      <c r="N445">
        <v>1.7599999999999998</v>
      </c>
      <c r="O445">
        <v>1.29125</v>
      </c>
    </row>
    <row r="446" spans="1:15">
      <c r="A446" t="s">
        <v>1069</v>
      </c>
      <c r="B446" t="s">
        <v>1086</v>
      </c>
      <c r="C446" t="s">
        <v>1516</v>
      </c>
      <c r="D446" t="s">
        <v>829</v>
      </c>
      <c r="E446">
        <v>0</v>
      </c>
      <c r="F446">
        <v>4.2299999999999995</v>
      </c>
      <c r="G446">
        <v>2.1149999999999998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7.4399999999999995</v>
      </c>
      <c r="O446">
        <v>1.2727499999999998</v>
      </c>
    </row>
    <row r="447" spans="1:15">
      <c r="A447" t="s">
        <v>1071</v>
      </c>
      <c r="B447" t="s">
        <v>1084</v>
      </c>
      <c r="C447" t="s">
        <v>1517</v>
      </c>
      <c r="D447" t="s">
        <v>693</v>
      </c>
      <c r="E447">
        <v>2.3499999999999996</v>
      </c>
      <c r="F447">
        <v>2.7800000000000002</v>
      </c>
      <c r="G447">
        <v>2.5649999999999999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5.8199999999999994</v>
      </c>
      <c r="O447">
        <v>1.2232499999999997</v>
      </c>
    </row>
    <row r="448" spans="1:15">
      <c r="A448" t="s">
        <v>1073</v>
      </c>
      <c r="B448" t="s">
        <v>1097</v>
      </c>
      <c r="C448" t="s">
        <v>1518</v>
      </c>
      <c r="D448" t="s">
        <v>1005</v>
      </c>
      <c r="E448">
        <v>0.98</v>
      </c>
      <c r="F448">
        <v>0.74</v>
      </c>
      <c r="G448">
        <v>0.86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9.57</v>
      </c>
      <c r="O448">
        <v>1.1720000000000002</v>
      </c>
    </row>
    <row r="449" spans="1:15">
      <c r="A449" t="s">
        <v>1073</v>
      </c>
      <c r="B449" t="s">
        <v>1097</v>
      </c>
      <c r="C449" t="s">
        <v>1519</v>
      </c>
      <c r="D449" t="s">
        <v>571</v>
      </c>
      <c r="E449">
        <v>0.6</v>
      </c>
      <c r="F449">
        <v>1.1200000000000001</v>
      </c>
      <c r="G449">
        <v>0.8600000000000001</v>
      </c>
      <c r="H449">
        <v>0</v>
      </c>
      <c r="I449">
        <v>0</v>
      </c>
      <c r="J449">
        <v>0</v>
      </c>
      <c r="K449">
        <v>3.2800000000000002</v>
      </c>
      <c r="L449">
        <v>3.5199999999999996</v>
      </c>
      <c r="M449">
        <v>3.4</v>
      </c>
      <c r="N449">
        <v>4.2699999999999996</v>
      </c>
      <c r="O449">
        <v>1.1519999999999999</v>
      </c>
    </row>
    <row r="450" spans="1:15">
      <c r="A450" t="s">
        <v>1071</v>
      </c>
      <c r="B450" t="s">
        <v>1093</v>
      </c>
      <c r="C450" t="s">
        <v>1520</v>
      </c>
      <c r="D450" t="s">
        <v>538</v>
      </c>
      <c r="E450">
        <v>3.58</v>
      </c>
      <c r="F450">
        <v>2.6</v>
      </c>
      <c r="G450">
        <v>3.09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3.67</v>
      </c>
      <c r="O450">
        <v>1.1395</v>
      </c>
    </row>
    <row r="451" spans="1:15">
      <c r="A451" t="s">
        <v>1070</v>
      </c>
      <c r="B451" t="s">
        <v>1082</v>
      </c>
      <c r="C451" t="s">
        <v>1521</v>
      </c>
      <c r="D451" t="s">
        <v>680</v>
      </c>
      <c r="E451">
        <v>0</v>
      </c>
      <c r="F451">
        <v>0.62</v>
      </c>
      <c r="G451">
        <v>0.31</v>
      </c>
      <c r="H451">
        <v>0</v>
      </c>
      <c r="I451">
        <v>0</v>
      </c>
      <c r="J451">
        <v>0</v>
      </c>
      <c r="K451">
        <v>3.3600000000000003</v>
      </c>
      <c r="L451">
        <v>3.3400000000000003</v>
      </c>
      <c r="M451">
        <v>3.3500000000000005</v>
      </c>
      <c r="N451">
        <v>5.5900000000000007</v>
      </c>
      <c r="O451">
        <v>1.139</v>
      </c>
    </row>
    <row r="452" spans="1:15">
      <c r="A452" t="s">
        <v>1072</v>
      </c>
      <c r="B452" t="s">
        <v>1091</v>
      </c>
      <c r="C452" t="s">
        <v>1522</v>
      </c>
      <c r="D452" t="s">
        <v>886</v>
      </c>
      <c r="E452">
        <v>1.1200000000000001</v>
      </c>
      <c r="F452">
        <v>1.33</v>
      </c>
      <c r="G452">
        <v>1.2250000000000001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8.19</v>
      </c>
      <c r="O452">
        <v>1.1252499999999999</v>
      </c>
    </row>
    <row r="453" spans="1:15">
      <c r="A453" t="s">
        <v>1072</v>
      </c>
      <c r="B453" t="s">
        <v>1091</v>
      </c>
      <c r="C453" t="s">
        <v>1211</v>
      </c>
      <c r="D453" t="s">
        <v>929</v>
      </c>
      <c r="E453">
        <v>0.38</v>
      </c>
      <c r="F453">
        <v>1.22</v>
      </c>
      <c r="G453">
        <v>0.8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8.68</v>
      </c>
      <c r="O453">
        <v>1.0680000000000001</v>
      </c>
    </row>
    <row r="454" spans="1:15">
      <c r="A454" t="s">
        <v>1072</v>
      </c>
      <c r="B454" t="s">
        <v>1101</v>
      </c>
      <c r="C454" t="s">
        <v>1523</v>
      </c>
      <c r="D454" t="s">
        <v>806</v>
      </c>
      <c r="E454">
        <v>1.1600000000000001</v>
      </c>
      <c r="F454">
        <v>1.37</v>
      </c>
      <c r="G454">
        <v>1.2650000000000001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7.13</v>
      </c>
      <c r="O454">
        <v>1.02925</v>
      </c>
    </row>
    <row r="455" spans="1:15">
      <c r="A455" t="s">
        <v>1072</v>
      </c>
      <c r="B455" t="s">
        <v>1091</v>
      </c>
      <c r="C455" t="s">
        <v>1524</v>
      </c>
      <c r="D455" t="s">
        <v>974</v>
      </c>
      <c r="E455">
        <v>0.3</v>
      </c>
      <c r="F455">
        <v>0.56000000000000005</v>
      </c>
      <c r="G455">
        <v>0.43000000000000005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9.2000000000000011</v>
      </c>
      <c r="O455">
        <v>1.0275000000000003</v>
      </c>
    </row>
    <row r="456" spans="1:15">
      <c r="A456" t="s">
        <v>1069</v>
      </c>
      <c r="B456" t="s">
        <v>1075</v>
      </c>
      <c r="C456" t="s">
        <v>1525</v>
      </c>
      <c r="D456" t="s">
        <v>766</v>
      </c>
      <c r="E456">
        <v>0</v>
      </c>
      <c r="F456">
        <v>2.82</v>
      </c>
      <c r="G456">
        <v>1.41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6.61</v>
      </c>
      <c r="O456">
        <v>1.0135000000000001</v>
      </c>
    </row>
    <row r="457" spans="1:15">
      <c r="A457" t="s">
        <v>1071</v>
      </c>
      <c r="B457" t="s">
        <v>1084</v>
      </c>
      <c r="C457" t="s">
        <v>1526</v>
      </c>
      <c r="D457" t="s">
        <v>543</v>
      </c>
      <c r="E457">
        <v>2.72</v>
      </c>
      <c r="F457">
        <v>2.21</v>
      </c>
      <c r="G457">
        <v>2.4649999999999999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3.77</v>
      </c>
      <c r="O457">
        <v>0.99324999999999997</v>
      </c>
    </row>
    <row r="458" spans="1:15">
      <c r="A458" t="s">
        <v>1071</v>
      </c>
      <c r="B458" t="s">
        <v>1084</v>
      </c>
      <c r="C458" t="s">
        <v>1527</v>
      </c>
      <c r="D458" t="s">
        <v>542</v>
      </c>
      <c r="E458">
        <v>2.0699999999999998</v>
      </c>
      <c r="F458">
        <v>2.8000000000000003</v>
      </c>
      <c r="G458">
        <v>2.4350000000000001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3.75</v>
      </c>
      <c r="O458">
        <v>0.98375000000000001</v>
      </c>
    </row>
    <row r="459" spans="1:15">
      <c r="A459" t="s">
        <v>1070</v>
      </c>
      <c r="B459" t="s">
        <v>1082</v>
      </c>
      <c r="C459" t="s">
        <v>1528</v>
      </c>
      <c r="D459" t="s">
        <v>686</v>
      </c>
      <c r="E459">
        <v>2.52</v>
      </c>
      <c r="F459">
        <v>0.78</v>
      </c>
      <c r="G459">
        <v>1.65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5.6899999999999995</v>
      </c>
      <c r="O459">
        <v>0.98149999999999993</v>
      </c>
    </row>
    <row r="460" spans="1:15">
      <c r="A460" t="s">
        <v>1071</v>
      </c>
      <c r="B460" t="s">
        <v>1098</v>
      </c>
      <c r="C460" t="s">
        <v>1529</v>
      </c>
      <c r="D460" t="s">
        <v>403</v>
      </c>
      <c r="E460">
        <v>1</v>
      </c>
      <c r="F460">
        <v>0.8</v>
      </c>
      <c r="G460">
        <v>0.9</v>
      </c>
      <c r="H460">
        <v>0</v>
      </c>
      <c r="I460">
        <v>0</v>
      </c>
      <c r="J460">
        <v>0</v>
      </c>
      <c r="K460">
        <v>3.75</v>
      </c>
      <c r="L460">
        <v>3.75</v>
      </c>
      <c r="M460">
        <v>3.75</v>
      </c>
      <c r="N460">
        <v>1.9</v>
      </c>
      <c r="O460">
        <v>0.97750000000000004</v>
      </c>
    </row>
    <row r="461" spans="1:15">
      <c r="A461" t="s">
        <v>1070</v>
      </c>
      <c r="B461" t="s">
        <v>1082</v>
      </c>
      <c r="C461" t="s">
        <v>1530</v>
      </c>
      <c r="D461" t="s">
        <v>527</v>
      </c>
      <c r="E461">
        <v>2.56</v>
      </c>
      <c r="F461">
        <v>2.17</v>
      </c>
      <c r="G461">
        <v>2.3650000000000002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3.4799999999999995</v>
      </c>
      <c r="O461">
        <v>0.93925000000000003</v>
      </c>
    </row>
    <row r="462" spans="1:15">
      <c r="A462" t="s">
        <v>1072</v>
      </c>
      <c r="B462" t="s">
        <v>1091</v>
      </c>
      <c r="C462" t="s">
        <v>1531</v>
      </c>
      <c r="D462" t="s">
        <v>868</v>
      </c>
      <c r="E462">
        <v>0.36</v>
      </c>
      <c r="F462">
        <v>0.66</v>
      </c>
      <c r="G462">
        <v>0.51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7.95</v>
      </c>
      <c r="O462">
        <v>0.92249999999999999</v>
      </c>
    </row>
    <row r="463" spans="1:15">
      <c r="A463" t="s">
        <v>1072</v>
      </c>
      <c r="B463" t="s">
        <v>1101</v>
      </c>
      <c r="C463" t="s">
        <v>1532</v>
      </c>
      <c r="D463" t="s">
        <v>954</v>
      </c>
      <c r="E463">
        <v>0.06</v>
      </c>
      <c r="F463">
        <v>0.08</v>
      </c>
      <c r="G463">
        <v>7.0000000000000007E-2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8.98</v>
      </c>
      <c r="O463">
        <v>0.91550000000000009</v>
      </c>
    </row>
    <row r="464" spans="1:15">
      <c r="A464" t="s">
        <v>1071</v>
      </c>
      <c r="B464" t="s">
        <v>1084</v>
      </c>
      <c r="C464" t="s">
        <v>1453</v>
      </c>
      <c r="D464" t="s">
        <v>365</v>
      </c>
      <c r="E464">
        <v>0.94</v>
      </c>
      <c r="F464">
        <v>0.85999999999999988</v>
      </c>
      <c r="G464">
        <v>0.89999999999999991</v>
      </c>
      <c r="H464">
        <v>0</v>
      </c>
      <c r="I464">
        <v>0</v>
      </c>
      <c r="J464">
        <v>0</v>
      </c>
      <c r="K464">
        <v>3.1</v>
      </c>
      <c r="L464">
        <v>3.18</v>
      </c>
      <c r="M464">
        <v>3.14</v>
      </c>
      <c r="N464">
        <v>1.6400000000000001</v>
      </c>
      <c r="O464">
        <v>0.86</v>
      </c>
    </row>
    <row r="465" spans="1:15">
      <c r="A465" t="s">
        <v>1071</v>
      </c>
      <c r="B465" t="s">
        <v>1093</v>
      </c>
      <c r="C465" t="s">
        <v>1533</v>
      </c>
      <c r="D465" t="s">
        <v>445</v>
      </c>
      <c r="E465">
        <v>2.3899999999999997</v>
      </c>
      <c r="F465">
        <v>2.4699999999999998</v>
      </c>
      <c r="G465">
        <v>2.4299999999999997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2.3899999999999997</v>
      </c>
      <c r="O465">
        <v>0.84650000000000003</v>
      </c>
    </row>
    <row r="466" spans="1:15">
      <c r="A466" t="s">
        <v>1072</v>
      </c>
      <c r="B466" t="s">
        <v>1101</v>
      </c>
      <c r="C466" t="s">
        <v>1534</v>
      </c>
      <c r="D466" t="s">
        <v>852</v>
      </c>
      <c r="E466">
        <v>0.21999999999999997</v>
      </c>
      <c r="F466">
        <v>0.36</v>
      </c>
      <c r="G466">
        <v>0.28999999999999998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7.7200000000000006</v>
      </c>
      <c r="O466">
        <v>0.84450000000000003</v>
      </c>
    </row>
    <row r="467" spans="1:15">
      <c r="A467" t="s">
        <v>1070</v>
      </c>
      <c r="B467" t="s">
        <v>1082</v>
      </c>
      <c r="C467" t="s">
        <v>1535</v>
      </c>
      <c r="D467" t="s">
        <v>486</v>
      </c>
      <c r="E467">
        <v>2.74</v>
      </c>
      <c r="F467">
        <v>1.7100000000000002</v>
      </c>
      <c r="G467">
        <v>2.2250000000000001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2.88</v>
      </c>
      <c r="O467">
        <v>0.84424999999999994</v>
      </c>
    </row>
    <row r="468" spans="1:15">
      <c r="A468" t="s">
        <v>1072</v>
      </c>
      <c r="B468" t="s">
        <v>1094</v>
      </c>
      <c r="C468" t="s">
        <v>1536</v>
      </c>
      <c r="D468" t="s">
        <v>648</v>
      </c>
      <c r="E468">
        <v>1.04</v>
      </c>
      <c r="F468">
        <v>1.45</v>
      </c>
      <c r="G468">
        <v>1.2450000000000001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5.2700000000000005</v>
      </c>
      <c r="O468">
        <v>0.83825000000000005</v>
      </c>
    </row>
    <row r="469" spans="1:15">
      <c r="A469" t="s">
        <v>1070</v>
      </c>
      <c r="B469" t="s">
        <v>1082</v>
      </c>
      <c r="C469" t="s">
        <v>1537</v>
      </c>
      <c r="D469" t="s">
        <v>707</v>
      </c>
      <c r="E469">
        <v>0.82000000000000006</v>
      </c>
      <c r="F469">
        <v>1.02</v>
      </c>
      <c r="G469">
        <v>0.92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5.9399999999999995</v>
      </c>
      <c r="O469">
        <v>0.82400000000000007</v>
      </c>
    </row>
    <row r="470" spans="1:15">
      <c r="A470" t="s">
        <v>1071</v>
      </c>
      <c r="B470" t="s">
        <v>1098</v>
      </c>
      <c r="C470" t="s">
        <v>1334</v>
      </c>
      <c r="D470" t="s">
        <v>584</v>
      </c>
      <c r="E470">
        <v>1.27</v>
      </c>
      <c r="F470">
        <v>1.55</v>
      </c>
      <c r="G470">
        <v>1.4100000000000001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4.5</v>
      </c>
      <c r="O470">
        <v>0.80249999999999999</v>
      </c>
    </row>
    <row r="471" spans="1:15">
      <c r="A471" t="s">
        <v>1072</v>
      </c>
      <c r="B471" t="s">
        <v>1094</v>
      </c>
      <c r="C471" t="s">
        <v>1538</v>
      </c>
      <c r="D471" t="s">
        <v>389</v>
      </c>
      <c r="E471">
        <v>2.6</v>
      </c>
      <c r="F471">
        <v>2.37</v>
      </c>
      <c r="G471">
        <v>2.4850000000000003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1.7999999999999998</v>
      </c>
      <c r="O471">
        <v>0.80124999999999991</v>
      </c>
    </row>
    <row r="472" spans="1:15">
      <c r="A472" t="s">
        <v>1073</v>
      </c>
      <c r="B472" t="s">
        <v>1102</v>
      </c>
      <c r="C472" t="s">
        <v>1539</v>
      </c>
      <c r="D472" t="s">
        <v>710</v>
      </c>
      <c r="E472">
        <v>0.96</v>
      </c>
      <c r="F472">
        <v>0.6</v>
      </c>
      <c r="G472">
        <v>0.78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6.02</v>
      </c>
      <c r="O472">
        <v>0.79699999999999993</v>
      </c>
    </row>
    <row r="473" spans="1:15">
      <c r="A473" t="s">
        <v>1072</v>
      </c>
      <c r="B473" t="s">
        <v>1094</v>
      </c>
      <c r="C473" t="s">
        <v>1540</v>
      </c>
      <c r="D473" t="s">
        <v>764</v>
      </c>
      <c r="E473">
        <v>0.62</v>
      </c>
      <c r="F473">
        <v>0.42000000000000004</v>
      </c>
      <c r="G473">
        <v>0.52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6.61</v>
      </c>
      <c r="O473">
        <v>0.79100000000000004</v>
      </c>
    </row>
    <row r="474" spans="1:15">
      <c r="A474" t="s">
        <v>1072</v>
      </c>
      <c r="B474" t="s">
        <v>1094</v>
      </c>
      <c r="C474" t="s">
        <v>1541</v>
      </c>
      <c r="D474" t="s">
        <v>798</v>
      </c>
      <c r="E474">
        <v>0.32</v>
      </c>
      <c r="F474">
        <v>0.26</v>
      </c>
      <c r="G474">
        <v>0.29000000000000004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7.05</v>
      </c>
      <c r="O474">
        <v>0.77750000000000008</v>
      </c>
    </row>
    <row r="475" spans="1:15">
      <c r="A475" t="s">
        <v>1071</v>
      </c>
      <c r="B475" t="s">
        <v>1088</v>
      </c>
      <c r="C475" t="s">
        <v>1464</v>
      </c>
      <c r="D475" t="s">
        <v>544</v>
      </c>
      <c r="E475">
        <v>1.73</v>
      </c>
      <c r="F475">
        <v>1.27</v>
      </c>
      <c r="G475">
        <v>1.5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3.79</v>
      </c>
      <c r="O475">
        <v>0.754</v>
      </c>
    </row>
    <row r="476" spans="1:15">
      <c r="A476" t="s">
        <v>1071</v>
      </c>
      <c r="B476" t="s">
        <v>1088</v>
      </c>
      <c r="C476" t="s">
        <v>1489</v>
      </c>
      <c r="D476" t="s">
        <v>579</v>
      </c>
      <c r="E476">
        <v>1.35</v>
      </c>
      <c r="F476">
        <v>1.1000000000000001</v>
      </c>
      <c r="G476">
        <v>1.2250000000000001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4.4400000000000004</v>
      </c>
      <c r="O476">
        <v>0.75025000000000008</v>
      </c>
    </row>
    <row r="477" spans="1:15">
      <c r="A477" t="s">
        <v>1069</v>
      </c>
      <c r="B477" t="s">
        <v>1075</v>
      </c>
      <c r="C477" t="s">
        <v>1542</v>
      </c>
      <c r="D477" t="s">
        <v>412</v>
      </c>
      <c r="E477">
        <v>0</v>
      </c>
      <c r="F477">
        <v>4.2299999999999995</v>
      </c>
      <c r="G477">
        <v>2.1149999999999998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2</v>
      </c>
      <c r="O477">
        <v>0.72875000000000001</v>
      </c>
    </row>
    <row r="478" spans="1:15">
      <c r="A478" t="s">
        <v>1070</v>
      </c>
      <c r="B478" t="s">
        <v>1077</v>
      </c>
      <c r="C478" t="s">
        <v>1543</v>
      </c>
      <c r="D478" t="s">
        <v>232</v>
      </c>
      <c r="E478">
        <v>2.88</v>
      </c>
      <c r="F478">
        <v>2.25</v>
      </c>
      <c r="G478">
        <v>2.5649999999999999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0.32</v>
      </c>
      <c r="O478">
        <v>0.67325000000000002</v>
      </c>
    </row>
    <row r="479" spans="1:15">
      <c r="A479" t="s">
        <v>1072</v>
      </c>
      <c r="B479" t="s">
        <v>1094</v>
      </c>
      <c r="C479" t="s">
        <v>1544</v>
      </c>
      <c r="D479" t="s">
        <v>533</v>
      </c>
      <c r="E479">
        <v>1.75</v>
      </c>
      <c r="F479">
        <v>0.70000000000000007</v>
      </c>
      <c r="G479">
        <v>1.2250000000000001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3.59</v>
      </c>
      <c r="O479">
        <v>0.66525000000000001</v>
      </c>
    </row>
    <row r="480" spans="1:15">
      <c r="A480" t="s">
        <v>1072</v>
      </c>
      <c r="B480" t="s">
        <v>1101</v>
      </c>
      <c r="C480" t="s">
        <v>1545</v>
      </c>
      <c r="D480" t="s">
        <v>688</v>
      </c>
      <c r="E480">
        <v>0.16</v>
      </c>
      <c r="F480">
        <v>0.34</v>
      </c>
      <c r="G480">
        <v>0.25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5.72</v>
      </c>
      <c r="O480">
        <v>0.63449999999999995</v>
      </c>
    </row>
    <row r="481" spans="1:15">
      <c r="A481" t="s">
        <v>1072</v>
      </c>
      <c r="B481" t="s">
        <v>1101</v>
      </c>
      <c r="C481" t="s">
        <v>1334</v>
      </c>
      <c r="D481" t="s">
        <v>613</v>
      </c>
      <c r="E481">
        <v>0.76</v>
      </c>
      <c r="F481">
        <v>0.4</v>
      </c>
      <c r="G481">
        <v>0.58000000000000007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4.84</v>
      </c>
      <c r="O481">
        <v>0.629</v>
      </c>
    </row>
    <row r="482" spans="1:15">
      <c r="A482" t="s">
        <v>1072</v>
      </c>
      <c r="B482" t="s">
        <v>1094</v>
      </c>
      <c r="C482" t="s">
        <v>1546</v>
      </c>
      <c r="D482" t="s">
        <v>588</v>
      </c>
      <c r="E482">
        <v>0.58000000000000007</v>
      </c>
      <c r="F482">
        <v>0.52</v>
      </c>
      <c r="G482">
        <v>0.55000000000000004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4.54</v>
      </c>
      <c r="O482">
        <v>0.59150000000000003</v>
      </c>
    </row>
    <row r="483" spans="1:15">
      <c r="A483" t="s">
        <v>1070</v>
      </c>
      <c r="B483" t="s">
        <v>1077</v>
      </c>
      <c r="C483" t="s">
        <v>1547</v>
      </c>
      <c r="D483" t="s">
        <v>325</v>
      </c>
      <c r="E483">
        <v>2.19</v>
      </c>
      <c r="F483">
        <v>1.53</v>
      </c>
      <c r="G483">
        <v>1.8599999999999999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1.21</v>
      </c>
      <c r="O483">
        <v>0.58599999999999997</v>
      </c>
    </row>
    <row r="484" spans="1:15">
      <c r="A484" t="s">
        <v>1071</v>
      </c>
      <c r="B484" t="s">
        <v>1098</v>
      </c>
      <c r="C484" t="s">
        <v>1548</v>
      </c>
      <c r="D484" t="s">
        <v>546</v>
      </c>
      <c r="E484">
        <v>0.72</v>
      </c>
      <c r="F484">
        <v>0.64</v>
      </c>
      <c r="G484">
        <v>0.67999999999999994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3.81</v>
      </c>
      <c r="O484">
        <v>0.55099999999999993</v>
      </c>
    </row>
    <row r="485" spans="1:15">
      <c r="A485" t="s">
        <v>1072</v>
      </c>
      <c r="B485" t="s">
        <v>1094</v>
      </c>
      <c r="C485" t="s">
        <v>1549</v>
      </c>
      <c r="D485" t="s">
        <v>540</v>
      </c>
      <c r="E485">
        <v>0.34</v>
      </c>
      <c r="F485">
        <v>0.72</v>
      </c>
      <c r="G485">
        <v>0.53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3.73</v>
      </c>
      <c r="O485">
        <v>0.50549999999999995</v>
      </c>
    </row>
    <row r="486" spans="1:15">
      <c r="A486" t="s">
        <v>1073</v>
      </c>
      <c r="B486" t="s">
        <v>1102</v>
      </c>
      <c r="C486" t="s">
        <v>1550</v>
      </c>
      <c r="D486" t="s">
        <v>468</v>
      </c>
      <c r="E486">
        <v>1.29</v>
      </c>
      <c r="F486">
        <v>0.58000000000000007</v>
      </c>
      <c r="G486">
        <v>0.93500000000000005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2.6500000000000004</v>
      </c>
      <c r="O486">
        <v>0.49875000000000008</v>
      </c>
    </row>
    <row r="487" spans="1:15">
      <c r="A487" t="s">
        <v>1071</v>
      </c>
      <c r="B487" t="s">
        <v>1084</v>
      </c>
      <c r="C487" t="s">
        <v>1551</v>
      </c>
      <c r="D487" t="s">
        <v>573</v>
      </c>
      <c r="E487">
        <v>0.12</v>
      </c>
      <c r="F487">
        <v>0.21999999999999997</v>
      </c>
      <c r="G487">
        <v>0.16999999999999998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4.3</v>
      </c>
      <c r="O487">
        <v>0.47249999999999998</v>
      </c>
    </row>
    <row r="488" spans="1:15">
      <c r="A488" t="s">
        <v>1072</v>
      </c>
      <c r="B488" t="s">
        <v>1094</v>
      </c>
      <c r="C488" t="s">
        <v>1552</v>
      </c>
      <c r="D488" t="s">
        <v>564</v>
      </c>
      <c r="E488">
        <v>0.14000000000000001</v>
      </c>
      <c r="F488">
        <v>0.24</v>
      </c>
      <c r="G488">
        <v>0.19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4.17</v>
      </c>
      <c r="O488">
        <v>0.46449999999999997</v>
      </c>
    </row>
    <row r="489" spans="1:15">
      <c r="A489" t="s">
        <v>1071</v>
      </c>
      <c r="B489" t="s">
        <v>1084</v>
      </c>
      <c r="C489" t="s">
        <v>1553</v>
      </c>
      <c r="D489" t="s">
        <v>530</v>
      </c>
      <c r="E489">
        <v>0.43999999999999995</v>
      </c>
      <c r="F489">
        <v>0.28000000000000003</v>
      </c>
      <c r="G489">
        <v>0.36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3.54</v>
      </c>
      <c r="O489">
        <v>0.44399999999999995</v>
      </c>
    </row>
    <row r="490" spans="1:15">
      <c r="A490" t="s">
        <v>1071</v>
      </c>
      <c r="B490" t="s">
        <v>1093</v>
      </c>
      <c r="C490" t="s">
        <v>1554</v>
      </c>
      <c r="D490" t="s">
        <v>331</v>
      </c>
      <c r="E490">
        <v>1.02</v>
      </c>
      <c r="F490">
        <v>1.18</v>
      </c>
      <c r="G490">
        <v>1.1000000000000001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1.25</v>
      </c>
      <c r="O490">
        <v>0.4</v>
      </c>
    </row>
    <row r="491" spans="1:15">
      <c r="A491" t="s">
        <v>1072</v>
      </c>
      <c r="B491" t="s">
        <v>1094</v>
      </c>
      <c r="C491" t="s">
        <v>1555</v>
      </c>
      <c r="D491" t="s">
        <v>508</v>
      </c>
      <c r="E491">
        <v>0.24</v>
      </c>
      <c r="F491">
        <v>0.38</v>
      </c>
      <c r="G491">
        <v>0.31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3.16</v>
      </c>
      <c r="O491">
        <v>0.39350000000000002</v>
      </c>
    </row>
    <row r="492" spans="1:15">
      <c r="A492" t="s">
        <v>1072</v>
      </c>
      <c r="B492" t="s">
        <v>1094</v>
      </c>
      <c r="C492" t="s">
        <v>1287</v>
      </c>
      <c r="D492" t="s">
        <v>536</v>
      </c>
      <c r="E492">
        <v>0.02</v>
      </c>
      <c r="F492">
        <v>0.1</v>
      </c>
      <c r="G492">
        <v>6.0000000000000005E-2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3.63</v>
      </c>
      <c r="O492">
        <v>0.378</v>
      </c>
    </row>
    <row r="493" spans="1:15">
      <c r="A493" t="s">
        <v>1072</v>
      </c>
      <c r="B493" t="s">
        <v>1101</v>
      </c>
      <c r="C493" t="s">
        <v>1556</v>
      </c>
      <c r="D493" t="s">
        <v>434</v>
      </c>
      <c r="E493">
        <v>0.64</v>
      </c>
      <c r="F493">
        <v>0.32</v>
      </c>
      <c r="G493">
        <v>0.48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2.27</v>
      </c>
      <c r="O493">
        <v>0.34699999999999998</v>
      </c>
    </row>
    <row r="494" spans="1:15">
      <c r="A494" t="s">
        <v>1073</v>
      </c>
      <c r="B494" t="s">
        <v>1102</v>
      </c>
      <c r="C494" t="s">
        <v>1557</v>
      </c>
      <c r="D494" t="s">
        <v>514</v>
      </c>
      <c r="E494">
        <v>0.1</v>
      </c>
      <c r="F494">
        <v>0.04</v>
      </c>
      <c r="G494">
        <v>7.0000000000000007E-2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3.22</v>
      </c>
      <c r="O494">
        <v>0.33950000000000002</v>
      </c>
    </row>
    <row r="495" spans="1:15">
      <c r="A495" t="s">
        <v>1071</v>
      </c>
      <c r="B495" t="s">
        <v>1098</v>
      </c>
      <c r="C495" t="s">
        <v>1362</v>
      </c>
      <c r="D495" t="s">
        <v>471</v>
      </c>
      <c r="E495">
        <v>0.28000000000000003</v>
      </c>
      <c r="F495">
        <v>0.18</v>
      </c>
      <c r="G495">
        <v>0.23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2.6900000000000004</v>
      </c>
      <c r="O495">
        <v>0.32650000000000007</v>
      </c>
    </row>
    <row r="496" spans="1:15">
      <c r="A496" t="s">
        <v>1072</v>
      </c>
      <c r="B496" t="s">
        <v>1101</v>
      </c>
      <c r="C496" t="s">
        <v>1558</v>
      </c>
      <c r="D496" t="s">
        <v>423</v>
      </c>
      <c r="E496">
        <v>0.66</v>
      </c>
      <c r="F496">
        <v>0.12</v>
      </c>
      <c r="G496">
        <v>0.39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2.08</v>
      </c>
      <c r="O496">
        <v>0.30549999999999999</v>
      </c>
    </row>
    <row r="497" spans="1:15">
      <c r="A497" t="s">
        <v>1073</v>
      </c>
      <c r="B497" t="s">
        <v>1102</v>
      </c>
      <c r="C497" t="s">
        <v>1559</v>
      </c>
      <c r="D497" t="s">
        <v>429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2.19</v>
      </c>
      <c r="O497">
        <v>0.219</v>
      </c>
    </row>
    <row r="498" spans="1:15">
      <c r="A498" t="s">
        <v>1071</v>
      </c>
      <c r="B498" t="s">
        <v>1084</v>
      </c>
      <c r="C498" t="s">
        <v>1560</v>
      </c>
      <c r="D498" t="s">
        <v>308</v>
      </c>
      <c r="E498">
        <v>0.4</v>
      </c>
      <c r="F498">
        <v>0.2</v>
      </c>
      <c r="G498">
        <v>0.30000000000000004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1.01</v>
      </c>
      <c r="O498">
        <v>0.17600000000000002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Working Sheet</vt:lpstr>
      <vt:lpstr>Final Model</vt:lpstr>
      <vt:lpstr>Mapping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OCHA</dc:creator>
  <cp:lastModifiedBy>Mark Slezak</cp:lastModifiedBy>
  <dcterms:created xsi:type="dcterms:W3CDTF">2013-12-11T03:28:34Z</dcterms:created>
  <dcterms:modified xsi:type="dcterms:W3CDTF">2014-02-18T20:32:27Z</dcterms:modified>
</cp:coreProperties>
</file>